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075" activeTab="3"/>
  </bookViews>
  <sheets>
    <sheet name="PRIMER GRADO" sheetId="6" r:id="rId1"/>
    <sheet name="SEGUNDO GRADO" sheetId="5" r:id="rId2"/>
    <sheet name="TERCER GRADO" sheetId="3" r:id="rId3"/>
    <sheet name="CONCENTRADO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9" i="6" l="1"/>
  <c r="Y69" i="6" s="1"/>
  <c r="AC65" i="6"/>
  <c r="AD65" i="6"/>
  <c r="AE65" i="6"/>
  <c r="AC66" i="6"/>
  <c r="AD66" i="6"/>
  <c r="AE66" i="6"/>
  <c r="AC67" i="6"/>
  <c r="AC71" i="6" s="1"/>
  <c r="AD67" i="6"/>
  <c r="AE67" i="6"/>
  <c r="U69" i="6"/>
  <c r="V69" i="6" s="1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B61" i="6" s="1"/>
  <c r="Z61" i="6" s="1"/>
  <c r="AA62" i="6"/>
  <c r="AB62" i="6" s="1"/>
  <c r="Z62" i="6" s="1"/>
  <c r="AA63" i="6"/>
  <c r="AA64" i="6"/>
  <c r="AA20" i="6"/>
  <c r="AB20" i="6" s="1"/>
  <c r="Z20" i="6" s="1"/>
  <c r="T22" i="6"/>
  <c r="U22" i="6"/>
  <c r="T23" i="6"/>
  <c r="U23" i="6"/>
  <c r="T24" i="6"/>
  <c r="U24" i="6"/>
  <c r="T25" i="6"/>
  <c r="U25" i="6"/>
  <c r="T26" i="6"/>
  <c r="U26" i="6"/>
  <c r="T27" i="6"/>
  <c r="U27" i="6"/>
  <c r="T28" i="6"/>
  <c r="U28" i="6"/>
  <c r="T29" i="6"/>
  <c r="U29" i="6"/>
  <c r="T30" i="6"/>
  <c r="U30" i="6"/>
  <c r="T31" i="6"/>
  <c r="U31" i="6"/>
  <c r="T32" i="6"/>
  <c r="U32" i="6"/>
  <c r="T33" i="6"/>
  <c r="U33" i="6"/>
  <c r="T34" i="6"/>
  <c r="U34" i="6"/>
  <c r="T35" i="6"/>
  <c r="U35" i="6"/>
  <c r="T36" i="6"/>
  <c r="U36" i="6"/>
  <c r="T37" i="6"/>
  <c r="U37" i="6"/>
  <c r="T38" i="6"/>
  <c r="U38" i="6"/>
  <c r="T39" i="6"/>
  <c r="U39" i="6"/>
  <c r="T40" i="6"/>
  <c r="U40" i="6"/>
  <c r="T41" i="6"/>
  <c r="U41" i="6"/>
  <c r="T42" i="6"/>
  <c r="U42" i="6"/>
  <c r="T43" i="6"/>
  <c r="U43" i="6"/>
  <c r="T44" i="6"/>
  <c r="U44" i="6"/>
  <c r="T45" i="6"/>
  <c r="U45" i="6"/>
  <c r="T46" i="6"/>
  <c r="U46" i="6"/>
  <c r="T47" i="6"/>
  <c r="U47" i="6"/>
  <c r="T48" i="6"/>
  <c r="U48" i="6"/>
  <c r="T49" i="6"/>
  <c r="U49" i="6"/>
  <c r="T50" i="6"/>
  <c r="U50" i="6"/>
  <c r="T51" i="6"/>
  <c r="U51" i="6"/>
  <c r="T52" i="6"/>
  <c r="U52" i="6"/>
  <c r="T53" i="6"/>
  <c r="U53" i="6"/>
  <c r="T54" i="6"/>
  <c r="U54" i="6"/>
  <c r="T55" i="6"/>
  <c r="U55" i="6"/>
  <c r="T56" i="6"/>
  <c r="U56" i="6"/>
  <c r="T57" i="6"/>
  <c r="U57" i="6"/>
  <c r="T58" i="6"/>
  <c r="U58" i="6"/>
  <c r="T59" i="6"/>
  <c r="U59" i="6"/>
  <c r="T60" i="6"/>
  <c r="U60" i="6"/>
  <c r="T61" i="6"/>
  <c r="U61" i="6"/>
  <c r="T62" i="6"/>
  <c r="U62" i="6"/>
  <c r="T63" i="6"/>
  <c r="U63" i="6"/>
  <c r="T64" i="6"/>
  <c r="U64" i="6"/>
  <c r="U21" i="6"/>
  <c r="T21" i="6" s="1"/>
  <c r="U20" i="6"/>
  <c r="T20" i="6" s="1"/>
  <c r="T67" i="6" s="1"/>
  <c r="AJ69" i="6"/>
  <c r="AI69" i="6"/>
  <c r="AE69" i="6"/>
  <c r="AD69" i="6"/>
  <c r="AC69" i="6"/>
  <c r="R69" i="6"/>
  <c r="S69" i="6" s="1"/>
  <c r="O69" i="6"/>
  <c r="P69" i="6" s="1"/>
  <c r="L69" i="6"/>
  <c r="M69" i="6" s="1"/>
  <c r="I69" i="6"/>
  <c r="J69" i="6" s="1"/>
  <c r="F69" i="6"/>
  <c r="G69" i="6" s="1"/>
  <c r="AJ68" i="6"/>
  <c r="AJ70" i="6" s="1"/>
  <c r="AI68" i="6"/>
  <c r="AI70" i="6" s="1"/>
  <c r="AE68" i="6"/>
  <c r="AE70" i="6" s="1"/>
  <c r="AD68" i="6"/>
  <c r="AD70" i="6" s="1"/>
  <c r="AC68" i="6"/>
  <c r="AC70" i="6" s="1"/>
  <c r="AJ67" i="6"/>
  <c r="AI67" i="6"/>
  <c r="AJ66" i="6"/>
  <c r="AI66" i="6"/>
  <c r="AJ65" i="6"/>
  <c r="AI65" i="6"/>
  <c r="AK64" i="6"/>
  <c r="AL64" i="6" s="1"/>
  <c r="AM64" i="6" s="1"/>
  <c r="AF64" i="6"/>
  <c r="AG64" i="6" s="1"/>
  <c r="AH64" i="6" s="1"/>
  <c r="AB64" i="6"/>
  <c r="Z64" i="6" s="1"/>
  <c r="X64" i="6"/>
  <c r="W64" i="6"/>
  <c r="R64" i="6"/>
  <c r="Q64" i="6" s="1"/>
  <c r="O64" i="6"/>
  <c r="N64" i="6" s="1"/>
  <c r="L64" i="6"/>
  <c r="K64" i="6" s="1"/>
  <c r="I64" i="6"/>
  <c r="H64" i="6"/>
  <c r="F64" i="6"/>
  <c r="E64" i="6" s="1"/>
  <c r="AL63" i="6"/>
  <c r="AM63" i="6" s="1"/>
  <c r="AK63" i="6"/>
  <c r="AF63" i="6"/>
  <c r="AG63" i="6" s="1"/>
  <c r="AH63" i="6" s="1"/>
  <c r="AB63" i="6"/>
  <c r="Z63" i="6" s="1"/>
  <c r="X63" i="6"/>
  <c r="W63" i="6" s="1"/>
  <c r="R63" i="6"/>
  <c r="Q63" i="6" s="1"/>
  <c r="O63" i="6"/>
  <c r="N63" i="6" s="1"/>
  <c r="L63" i="6"/>
  <c r="K63" i="6"/>
  <c r="I63" i="6"/>
  <c r="H63" i="6" s="1"/>
  <c r="F63" i="6"/>
  <c r="E63" i="6" s="1"/>
  <c r="AK62" i="6"/>
  <c r="AL62" i="6" s="1"/>
  <c r="AM62" i="6" s="1"/>
  <c r="AF62" i="6"/>
  <c r="AG62" i="6" s="1"/>
  <c r="AH62" i="6" s="1"/>
  <c r="X62" i="6"/>
  <c r="W62" i="6" s="1"/>
  <c r="R62" i="6"/>
  <c r="Q62" i="6" s="1"/>
  <c r="O62" i="6"/>
  <c r="N62" i="6" s="1"/>
  <c r="L62" i="6"/>
  <c r="K62" i="6"/>
  <c r="I62" i="6"/>
  <c r="H62" i="6" s="1"/>
  <c r="F62" i="6"/>
  <c r="E62" i="6" s="1"/>
  <c r="AK61" i="6"/>
  <c r="AL61" i="6" s="1"/>
  <c r="AM61" i="6" s="1"/>
  <c r="AG61" i="6"/>
  <c r="AH61" i="6" s="1"/>
  <c r="AF61" i="6"/>
  <c r="X61" i="6"/>
  <c r="W61" i="6"/>
  <c r="R61" i="6"/>
  <c r="Q61" i="6" s="1"/>
  <c r="O61" i="6"/>
  <c r="N61" i="6" s="1"/>
  <c r="L61" i="6"/>
  <c r="K61" i="6" s="1"/>
  <c r="I61" i="6"/>
  <c r="H61" i="6"/>
  <c r="F61" i="6"/>
  <c r="E61" i="6" s="1"/>
  <c r="AK60" i="6"/>
  <c r="AL60" i="6" s="1"/>
  <c r="AM60" i="6" s="1"/>
  <c r="AF60" i="6"/>
  <c r="AG60" i="6" s="1"/>
  <c r="AH60" i="6" s="1"/>
  <c r="AB60" i="6"/>
  <c r="Z60" i="6" s="1"/>
  <c r="X60" i="6"/>
  <c r="W60" i="6" s="1"/>
  <c r="R60" i="6"/>
  <c r="Q60" i="6" s="1"/>
  <c r="O60" i="6"/>
  <c r="N60" i="6"/>
  <c r="L60" i="6"/>
  <c r="K60" i="6" s="1"/>
  <c r="I60" i="6"/>
  <c r="H60" i="6" s="1"/>
  <c r="F60" i="6"/>
  <c r="E60" i="6" s="1"/>
  <c r="AK59" i="6"/>
  <c r="AL59" i="6" s="1"/>
  <c r="AM59" i="6" s="1"/>
  <c r="AF59" i="6"/>
  <c r="AG59" i="6" s="1"/>
  <c r="AH59" i="6" s="1"/>
  <c r="AB59" i="6"/>
  <c r="Z59" i="6" s="1"/>
  <c r="X59" i="6"/>
  <c r="W59" i="6" s="1"/>
  <c r="R59" i="6"/>
  <c r="Q59" i="6" s="1"/>
  <c r="O59" i="6"/>
  <c r="N59" i="6" s="1"/>
  <c r="L59" i="6"/>
  <c r="K59" i="6"/>
  <c r="I59" i="6"/>
  <c r="H59" i="6" s="1"/>
  <c r="F59" i="6"/>
  <c r="E59" i="6" s="1"/>
  <c r="AK58" i="6"/>
  <c r="AL58" i="6" s="1"/>
  <c r="AM58" i="6" s="1"/>
  <c r="AF58" i="6"/>
  <c r="AG58" i="6" s="1"/>
  <c r="AH58" i="6" s="1"/>
  <c r="AB58" i="6"/>
  <c r="Z58" i="6" s="1"/>
  <c r="X58" i="6"/>
  <c r="W58" i="6" s="1"/>
  <c r="R58" i="6"/>
  <c r="Q58" i="6"/>
  <c r="O58" i="6"/>
  <c r="N58" i="6" s="1"/>
  <c r="L58" i="6"/>
  <c r="K58" i="6" s="1"/>
  <c r="I58" i="6"/>
  <c r="H58" i="6" s="1"/>
  <c r="F58" i="6"/>
  <c r="E58" i="6"/>
  <c r="AK57" i="6"/>
  <c r="AL57" i="6" s="1"/>
  <c r="AM57" i="6" s="1"/>
  <c r="AF57" i="6"/>
  <c r="AG57" i="6" s="1"/>
  <c r="AH57" i="6" s="1"/>
  <c r="AB57" i="6"/>
  <c r="Z57" i="6" s="1"/>
  <c r="X57" i="6"/>
  <c r="W57" i="6" s="1"/>
  <c r="R57" i="6"/>
  <c r="Q57" i="6" s="1"/>
  <c r="O57" i="6"/>
  <c r="N57" i="6"/>
  <c r="L57" i="6"/>
  <c r="K57" i="6" s="1"/>
  <c r="I57" i="6"/>
  <c r="H57" i="6" s="1"/>
  <c r="F57" i="6"/>
  <c r="E57" i="6" s="1"/>
  <c r="AK56" i="6"/>
  <c r="AL56" i="6" s="1"/>
  <c r="AM56" i="6" s="1"/>
  <c r="AF56" i="6"/>
  <c r="AG56" i="6" s="1"/>
  <c r="AH56" i="6" s="1"/>
  <c r="AB56" i="6"/>
  <c r="Z56" i="6" s="1"/>
  <c r="X56" i="6"/>
  <c r="W56" i="6"/>
  <c r="R56" i="6"/>
  <c r="Q56" i="6" s="1"/>
  <c r="O56" i="6"/>
  <c r="N56" i="6" s="1"/>
  <c r="L56" i="6"/>
  <c r="K56" i="6" s="1"/>
  <c r="I56" i="6"/>
  <c r="H56" i="6"/>
  <c r="F56" i="6"/>
  <c r="E56" i="6" s="1"/>
  <c r="AL55" i="6"/>
  <c r="AM55" i="6" s="1"/>
  <c r="AK55" i="6"/>
  <c r="AF55" i="6"/>
  <c r="AG55" i="6" s="1"/>
  <c r="AH55" i="6" s="1"/>
  <c r="AB55" i="6"/>
  <c r="Z55" i="6" s="1"/>
  <c r="X55" i="6"/>
  <c r="W55" i="6" s="1"/>
  <c r="R55" i="6"/>
  <c r="Q55" i="6"/>
  <c r="O55" i="6"/>
  <c r="N55" i="6" s="1"/>
  <c r="L55" i="6"/>
  <c r="K55" i="6" s="1"/>
  <c r="I55" i="6"/>
  <c r="H55" i="6" s="1"/>
  <c r="F55" i="6"/>
  <c r="E55" i="6"/>
  <c r="AL54" i="6"/>
  <c r="AM54" i="6" s="1"/>
  <c r="AK54" i="6"/>
  <c r="AF54" i="6"/>
  <c r="AG54" i="6" s="1"/>
  <c r="AH54" i="6" s="1"/>
  <c r="AB54" i="6"/>
  <c r="Z54" i="6" s="1"/>
  <c r="X54" i="6"/>
  <c r="W54" i="6" s="1"/>
  <c r="R54" i="6"/>
  <c r="Q54" i="6"/>
  <c r="O54" i="6"/>
  <c r="N54" i="6" s="1"/>
  <c r="L54" i="6"/>
  <c r="K54" i="6" s="1"/>
  <c r="I54" i="6"/>
  <c r="H54" i="6" s="1"/>
  <c r="F54" i="6"/>
  <c r="E54" i="6" s="1"/>
  <c r="AK53" i="6"/>
  <c r="AL53" i="6" s="1"/>
  <c r="AM53" i="6" s="1"/>
  <c r="AG53" i="6"/>
  <c r="AH53" i="6" s="1"/>
  <c r="AF53" i="6"/>
  <c r="AB53" i="6"/>
  <c r="Z53" i="6" s="1"/>
  <c r="X53" i="6"/>
  <c r="W53" i="6"/>
  <c r="R53" i="6"/>
  <c r="Q53" i="6" s="1"/>
  <c r="O53" i="6"/>
  <c r="N53" i="6" s="1"/>
  <c r="L53" i="6"/>
  <c r="K53" i="6" s="1"/>
  <c r="I53" i="6"/>
  <c r="H53" i="6"/>
  <c r="F53" i="6"/>
  <c r="E53" i="6" s="1"/>
  <c r="AK52" i="6"/>
  <c r="AL52" i="6" s="1"/>
  <c r="AM52" i="6" s="1"/>
  <c r="AF52" i="6"/>
  <c r="AG52" i="6" s="1"/>
  <c r="AH52" i="6" s="1"/>
  <c r="AB52" i="6"/>
  <c r="Z52" i="6" s="1"/>
  <c r="X52" i="6"/>
  <c r="W52" i="6" s="1"/>
  <c r="R52" i="6"/>
  <c r="Q52" i="6" s="1"/>
  <c r="O52" i="6"/>
  <c r="N52" i="6"/>
  <c r="L52" i="6"/>
  <c r="K52" i="6" s="1"/>
  <c r="I52" i="6"/>
  <c r="H52" i="6" s="1"/>
  <c r="F52" i="6"/>
  <c r="E52" i="6" s="1"/>
  <c r="AK51" i="6"/>
  <c r="AL51" i="6" s="1"/>
  <c r="AM51" i="6" s="1"/>
  <c r="AF51" i="6"/>
  <c r="AG51" i="6" s="1"/>
  <c r="AH51" i="6" s="1"/>
  <c r="AB51" i="6"/>
  <c r="Z51" i="6" s="1"/>
  <c r="X51" i="6"/>
  <c r="W51" i="6" s="1"/>
  <c r="R51" i="6"/>
  <c r="Q51" i="6" s="1"/>
  <c r="O51" i="6"/>
  <c r="N51" i="6" s="1"/>
  <c r="L51" i="6"/>
  <c r="K51" i="6"/>
  <c r="I51" i="6"/>
  <c r="H51" i="6" s="1"/>
  <c r="F51" i="6"/>
  <c r="E51" i="6" s="1"/>
  <c r="AM50" i="6"/>
  <c r="AK50" i="6"/>
  <c r="AL50" i="6" s="1"/>
  <c r="AG50" i="6"/>
  <c r="AH50" i="6" s="1"/>
  <c r="AF50" i="6"/>
  <c r="AB50" i="6"/>
  <c r="Z50" i="6" s="1"/>
  <c r="X50" i="6"/>
  <c r="W50" i="6"/>
  <c r="R50" i="6"/>
  <c r="Q50" i="6"/>
  <c r="O50" i="6"/>
  <c r="N50" i="6"/>
  <c r="L50" i="6"/>
  <c r="K50" i="6"/>
  <c r="I50" i="6"/>
  <c r="H50" i="6"/>
  <c r="F50" i="6"/>
  <c r="E50" i="6"/>
  <c r="AK49" i="6"/>
  <c r="AL49" i="6" s="1"/>
  <c r="AM49" i="6" s="1"/>
  <c r="AF49" i="6"/>
  <c r="AG49" i="6" s="1"/>
  <c r="AH49" i="6" s="1"/>
  <c r="AB49" i="6"/>
  <c r="Z49" i="6" s="1"/>
  <c r="X49" i="6"/>
  <c r="W49" i="6" s="1"/>
  <c r="R49" i="6"/>
  <c r="Q49" i="6" s="1"/>
  <c r="O49" i="6"/>
  <c r="N49" i="6"/>
  <c r="L49" i="6"/>
  <c r="K49" i="6" s="1"/>
  <c r="I49" i="6"/>
  <c r="H49" i="6" s="1"/>
  <c r="F49" i="6"/>
  <c r="E49" i="6" s="1"/>
  <c r="AK48" i="6"/>
  <c r="AL48" i="6" s="1"/>
  <c r="AM48" i="6" s="1"/>
  <c r="AF48" i="6"/>
  <c r="AG48" i="6" s="1"/>
  <c r="AH48" i="6" s="1"/>
  <c r="AB48" i="6"/>
  <c r="Z48" i="6" s="1"/>
  <c r="X48" i="6"/>
  <c r="W48" i="6" s="1"/>
  <c r="R48" i="6"/>
  <c r="Q48" i="6"/>
  <c r="O48" i="6"/>
  <c r="N48" i="6" s="1"/>
  <c r="L48" i="6"/>
  <c r="K48" i="6" s="1"/>
  <c r="I48" i="6"/>
  <c r="H48" i="6" s="1"/>
  <c r="F48" i="6"/>
  <c r="E48" i="6"/>
  <c r="AL47" i="6"/>
  <c r="AM47" i="6" s="1"/>
  <c r="AK47" i="6"/>
  <c r="AG47" i="6"/>
  <c r="AH47" i="6" s="1"/>
  <c r="AF47" i="6"/>
  <c r="AB47" i="6"/>
  <c r="Z47" i="6" s="1"/>
  <c r="X47" i="6"/>
  <c r="W47" i="6" s="1"/>
  <c r="R47" i="6"/>
  <c r="Q47" i="6" s="1"/>
  <c r="O47" i="6"/>
  <c r="N47" i="6" s="1"/>
  <c r="L47" i="6"/>
  <c r="K47" i="6" s="1"/>
  <c r="I47" i="6"/>
  <c r="H47" i="6" s="1"/>
  <c r="F47" i="6"/>
  <c r="E47" i="6"/>
  <c r="AK46" i="6"/>
  <c r="AL46" i="6" s="1"/>
  <c r="AM46" i="6" s="1"/>
  <c r="AF46" i="6"/>
  <c r="AG46" i="6" s="1"/>
  <c r="AH46" i="6" s="1"/>
  <c r="AB46" i="6"/>
  <c r="Z46" i="6" s="1"/>
  <c r="X46" i="6"/>
  <c r="W46" i="6" s="1"/>
  <c r="R46" i="6"/>
  <c r="Q46" i="6" s="1"/>
  <c r="O46" i="6"/>
  <c r="N46" i="6" s="1"/>
  <c r="L46" i="6"/>
  <c r="K46" i="6" s="1"/>
  <c r="I46" i="6"/>
  <c r="H46" i="6" s="1"/>
  <c r="F46" i="6"/>
  <c r="E46" i="6" s="1"/>
  <c r="AL45" i="6"/>
  <c r="AM45" i="6" s="1"/>
  <c r="AK45" i="6"/>
  <c r="AF45" i="6"/>
  <c r="AG45" i="6" s="1"/>
  <c r="AH45" i="6" s="1"/>
  <c r="AB45" i="6"/>
  <c r="Z45" i="6" s="1"/>
  <c r="X45" i="6"/>
  <c r="W45" i="6"/>
  <c r="R45" i="6"/>
  <c r="Q45" i="6" s="1"/>
  <c r="O45" i="6"/>
  <c r="N45" i="6" s="1"/>
  <c r="L45" i="6"/>
  <c r="K45" i="6" s="1"/>
  <c r="I45" i="6"/>
  <c r="H45" i="6" s="1"/>
  <c r="F45" i="6"/>
  <c r="E45" i="6" s="1"/>
  <c r="AL44" i="6"/>
  <c r="AM44" i="6" s="1"/>
  <c r="AK44" i="6"/>
  <c r="AF44" i="6"/>
  <c r="AG44" i="6" s="1"/>
  <c r="AH44" i="6" s="1"/>
  <c r="AB44" i="6"/>
  <c r="Z44" i="6" s="1"/>
  <c r="X44" i="6"/>
  <c r="W44" i="6" s="1"/>
  <c r="R44" i="6"/>
  <c r="Q44" i="6"/>
  <c r="O44" i="6"/>
  <c r="N44" i="6" s="1"/>
  <c r="L44" i="6"/>
  <c r="K44" i="6" s="1"/>
  <c r="I44" i="6"/>
  <c r="H44" i="6" s="1"/>
  <c r="F44" i="6"/>
  <c r="E44" i="6"/>
  <c r="AL43" i="6"/>
  <c r="AM43" i="6" s="1"/>
  <c r="AK43" i="6"/>
  <c r="AG43" i="6"/>
  <c r="AH43" i="6" s="1"/>
  <c r="AF43" i="6"/>
  <c r="AB43" i="6"/>
  <c r="Z43" i="6" s="1"/>
  <c r="X43" i="6"/>
  <c r="W43" i="6" s="1"/>
  <c r="R43" i="6"/>
  <c r="Q43" i="6" s="1"/>
  <c r="O43" i="6"/>
  <c r="N43" i="6" s="1"/>
  <c r="L43" i="6"/>
  <c r="K43" i="6" s="1"/>
  <c r="I43" i="6"/>
  <c r="H43" i="6" s="1"/>
  <c r="F43" i="6"/>
  <c r="E43" i="6"/>
  <c r="AK42" i="6"/>
  <c r="AL42" i="6" s="1"/>
  <c r="AM42" i="6" s="1"/>
  <c r="AF42" i="6"/>
  <c r="AG42" i="6" s="1"/>
  <c r="AH42" i="6" s="1"/>
  <c r="AB42" i="6"/>
  <c r="Z42" i="6" s="1"/>
  <c r="X42" i="6"/>
  <c r="W42" i="6" s="1"/>
  <c r="R42" i="6"/>
  <c r="Q42" i="6" s="1"/>
  <c r="O42" i="6"/>
  <c r="N42" i="6" s="1"/>
  <c r="L42" i="6"/>
  <c r="K42" i="6" s="1"/>
  <c r="I42" i="6"/>
  <c r="H42" i="6" s="1"/>
  <c r="F42" i="6"/>
  <c r="E42" i="6" s="1"/>
  <c r="AL41" i="6"/>
  <c r="AM41" i="6" s="1"/>
  <c r="AK41" i="6"/>
  <c r="AF41" i="6"/>
  <c r="AG41" i="6" s="1"/>
  <c r="AH41" i="6" s="1"/>
  <c r="AB41" i="6"/>
  <c r="Z41" i="6" s="1"/>
  <c r="X41" i="6"/>
  <c r="W41" i="6"/>
  <c r="R41" i="6"/>
  <c r="Q41" i="6" s="1"/>
  <c r="O41" i="6"/>
  <c r="N41" i="6" s="1"/>
  <c r="L41" i="6"/>
  <c r="K41" i="6" s="1"/>
  <c r="I41" i="6"/>
  <c r="H41" i="6" s="1"/>
  <c r="F41" i="6"/>
  <c r="E41" i="6" s="1"/>
  <c r="AL40" i="6"/>
  <c r="AM40" i="6" s="1"/>
  <c r="AK40" i="6"/>
  <c r="AF40" i="6"/>
  <c r="AG40" i="6" s="1"/>
  <c r="AH40" i="6" s="1"/>
  <c r="AB40" i="6"/>
  <c r="Z40" i="6" s="1"/>
  <c r="X40" i="6"/>
  <c r="W40" i="6" s="1"/>
  <c r="R40" i="6"/>
  <c r="Q40" i="6"/>
  <c r="O40" i="6"/>
  <c r="N40" i="6" s="1"/>
  <c r="L40" i="6"/>
  <c r="K40" i="6" s="1"/>
  <c r="I40" i="6"/>
  <c r="H40" i="6" s="1"/>
  <c r="F40" i="6"/>
  <c r="E40" i="6"/>
  <c r="AL39" i="6"/>
  <c r="AM39" i="6" s="1"/>
  <c r="AK39" i="6"/>
  <c r="AG39" i="6"/>
  <c r="AH39" i="6" s="1"/>
  <c r="AF39" i="6"/>
  <c r="AB39" i="6"/>
  <c r="Z39" i="6" s="1"/>
  <c r="X39" i="6"/>
  <c r="W39" i="6" s="1"/>
  <c r="R39" i="6"/>
  <c r="Q39" i="6" s="1"/>
  <c r="O39" i="6"/>
  <c r="N39" i="6" s="1"/>
  <c r="L39" i="6"/>
  <c r="K39" i="6" s="1"/>
  <c r="I39" i="6"/>
  <c r="H39" i="6" s="1"/>
  <c r="F39" i="6"/>
  <c r="E39" i="6"/>
  <c r="AK38" i="6"/>
  <c r="AL38" i="6" s="1"/>
  <c r="AM38" i="6" s="1"/>
  <c r="AF38" i="6"/>
  <c r="AG38" i="6" s="1"/>
  <c r="AH38" i="6" s="1"/>
  <c r="AB38" i="6"/>
  <c r="Z38" i="6" s="1"/>
  <c r="X38" i="6"/>
  <c r="W38" i="6" s="1"/>
  <c r="R38" i="6"/>
  <c r="Q38" i="6" s="1"/>
  <c r="O38" i="6"/>
  <c r="N38" i="6" s="1"/>
  <c r="L38" i="6"/>
  <c r="K38" i="6" s="1"/>
  <c r="I38" i="6"/>
  <c r="H38" i="6" s="1"/>
  <c r="F38" i="6"/>
  <c r="E38" i="6" s="1"/>
  <c r="AL37" i="6"/>
  <c r="AM37" i="6" s="1"/>
  <c r="AK37" i="6"/>
  <c r="AF37" i="6"/>
  <c r="AG37" i="6" s="1"/>
  <c r="AH37" i="6" s="1"/>
  <c r="AB37" i="6"/>
  <c r="Z37" i="6" s="1"/>
  <c r="X37" i="6"/>
  <c r="W37" i="6"/>
  <c r="R37" i="6"/>
  <c r="Q37" i="6" s="1"/>
  <c r="O37" i="6"/>
  <c r="N37" i="6" s="1"/>
  <c r="L37" i="6"/>
  <c r="K37" i="6" s="1"/>
  <c r="I37" i="6"/>
  <c r="H37" i="6"/>
  <c r="F37" i="6"/>
  <c r="E37" i="6" s="1"/>
  <c r="AK36" i="6"/>
  <c r="AL36" i="6" s="1"/>
  <c r="AM36" i="6" s="1"/>
  <c r="AF36" i="6"/>
  <c r="AG36" i="6" s="1"/>
  <c r="AH36" i="6" s="1"/>
  <c r="AB36" i="6"/>
  <c r="Z36" i="6" s="1"/>
  <c r="X36" i="6"/>
  <c r="W36" i="6" s="1"/>
  <c r="R36" i="6"/>
  <c r="Q36" i="6" s="1"/>
  <c r="O36" i="6"/>
  <c r="N36" i="6"/>
  <c r="L36" i="6"/>
  <c r="K36" i="6" s="1"/>
  <c r="I36" i="6"/>
  <c r="H36" i="6" s="1"/>
  <c r="F36" i="6"/>
  <c r="E36" i="6" s="1"/>
  <c r="AK35" i="6"/>
  <c r="AL35" i="6" s="1"/>
  <c r="AM35" i="6" s="1"/>
  <c r="AF35" i="6"/>
  <c r="AG35" i="6" s="1"/>
  <c r="AH35" i="6" s="1"/>
  <c r="AB35" i="6"/>
  <c r="Z35" i="6"/>
  <c r="X35" i="6"/>
  <c r="W35" i="6" s="1"/>
  <c r="R35" i="6"/>
  <c r="Q35" i="6" s="1"/>
  <c r="O35" i="6"/>
  <c r="N35" i="6" s="1"/>
  <c r="L35" i="6"/>
  <c r="K35" i="6"/>
  <c r="I35" i="6"/>
  <c r="H35" i="6" s="1"/>
  <c r="F35" i="6"/>
  <c r="E35" i="6" s="1"/>
  <c r="AK34" i="6"/>
  <c r="AL34" i="6" s="1"/>
  <c r="AM34" i="6" s="1"/>
  <c r="AF34" i="6"/>
  <c r="AG34" i="6" s="1"/>
  <c r="AH34" i="6" s="1"/>
  <c r="AB34" i="6"/>
  <c r="Z34" i="6" s="1"/>
  <c r="X34" i="6"/>
  <c r="W34" i="6" s="1"/>
  <c r="R34" i="6"/>
  <c r="Q34" i="6"/>
  <c r="O34" i="6"/>
  <c r="N34" i="6" s="1"/>
  <c r="L34" i="6"/>
  <c r="K34" i="6" s="1"/>
  <c r="I34" i="6"/>
  <c r="H34" i="6" s="1"/>
  <c r="F34" i="6"/>
  <c r="E34" i="6"/>
  <c r="AK33" i="6"/>
  <c r="AL33" i="6" s="1"/>
  <c r="AM33" i="6" s="1"/>
  <c r="AF33" i="6"/>
  <c r="AG33" i="6" s="1"/>
  <c r="AH33" i="6" s="1"/>
  <c r="AB33" i="6"/>
  <c r="Z33" i="6" s="1"/>
  <c r="X33" i="6"/>
  <c r="W33" i="6" s="1"/>
  <c r="R33" i="6"/>
  <c r="Q33" i="6" s="1"/>
  <c r="O33" i="6"/>
  <c r="N33" i="6"/>
  <c r="L33" i="6"/>
  <c r="K33" i="6" s="1"/>
  <c r="I33" i="6"/>
  <c r="H33" i="6" s="1"/>
  <c r="F33" i="6"/>
  <c r="E33" i="6" s="1"/>
  <c r="AK32" i="6"/>
  <c r="AL32" i="6" s="1"/>
  <c r="AM32" i="6" s="1"/>
  <c r="AF32" i="6"/>
  <c r="AG32" i="6" s="1"/>
  <c r="AH32" i="6" s="1"/>
  <c r="AB32" i="6"/>
  <c r="Z32" i="6" s="1"/>
  <c r="X32" i="6"/>
  <c r="W32" i="6"/>
  <c r="R32" i="6"/>
  <c r="Q32" i="6" s="1"/>
  <c r="O32" i="6"/>
  <c r="N32" i="6" s="1"/>
  <c r="L32" i="6"/>
  <c r="K32" i="6" s="1"/>
  <c r="I32" i="6"/>
  <c r="H32" i="6"/>
  <c r="F32" i="6"/>
  <c r="E32" i="6" s="1"/>
  <c r="AL31" i="6"/>
  <c r="AM31" i="6" s="1"/>
  <c r="AK31" i="6"/>
  <c r="AF31" i="6"/>
  <c r="AG31" i="6" s="1"/>
  <c r="AH31" i="6" s="1"/>
  <c r="AB31" i="6"/>
  <c r="Z31" i="6" s="1"/>
  <c r="X31" i="6"/>
  <c r="W31" i="6" s="1"/>
  <c r="R31" i="6"/>
  <c r="Q31" i="6"/>
  <c r="O31" i="6"/>
  <c r="N31" i="6" s="1"/>
  <c r="L31" i="6"/>
  <c r="K31" i="6" s="1"/>
  <c r="I31" i="6"/>
  <c r="H31" i="6" s="1"/>
  <c r="F31" i="6"/>
  <c r="E31" i="6"/>
  <c r="AL30" i="6"/>
  <c r="AM30" i="6" s="1"/>
  <c r="AK30" i="6"/>
  <c r="AG30" i="6"/>
  <c r="AH30" i="6" s="1"/>
  <c r="AF30" i="6"/>
  <c r="AB30" i="6"/>
  <c r="Z30" i="6" s="1"/>
  <c r="X30" i="6"/>
  <c r="W30" i="6" s="1"/>
  <c r="R30" i="6"/>
  <c r="Q30" i="6" s="1"/>
  <c r="O30" i="6"/>
  <c r="N30" i="6" s="1"/>
  <c r="L30" i="6"/>
  <c r="K30" i="6"/>
  <c r="I30" i="6"/>
  <c r="H30" i="6" s="1"/>
  <c r="F30" i="6"/>
  <c r="E30" i="6" s="1"/>
  <c r="AK29" i="6"/>
  <c r="AL29" i="6" s="1"/>
  <c r="AM29" i="6" s="1"/>
  <c r="AG29" i="6"/>
  <c r="AH29" i="6" s="1"/>
  <c r="AF29" i="6"/>
  <c r="AB29" i="6"/>
  <c r="Z29" i="6" s="1"/>
  <c r="X29" i="6"/>
  <c r="W29" i="6"/>
  <c r="R29" i="6"/>
  <c r="Q29" i="6" s="1"/>
  <c r="O29" i="6"/>
  <c r="N29" i="6" s="1"/>
  <c r="L29" i="6"/>
  <c r="K29" i="6" s="1"/>
  <c r="I29" i="6"/>
  <c r="H29" i="6"/>
  <c r="F29" i="6"/>
  <c r="E29" i="6" s="1"/>
  <c r="AK28" i="6"/>
  <c r="AL28" i="6" s="1"/>
  <c r="AM28" i="6" s="1"/>
  <c r="AF28" i="6"/>
  <c r="AG28" i="6" s="1"/>
  <c r="AH28" i="6" s="1"/>
  <c r="AB28" i="6"/>
  <c r="Z28" i="6" s="1"/>
  <c r="X28" i="6"/>
  <c r="W28" i="6" s="1"/>
  <c r="R28" i="6"/>
  <c r="Q28" i="6" s="1"/>
  <c r="O28" i="6"/>
  <c r="N28" i="6"/>
  <c r="L28" i="6"/>
  <c r="K28" i="6" s="1"/>
  <c r="I28" i="6"/>
  <c r="H28" i="6" s="1"/>
  <c r="F28" i="6"/>
  <c r="E28" i="6" s="1"/>
  <c r="AK27" i="6"/>
  <c r="AL27" i="6" s="1"/>
  <c r="AM27" i="6" s="1"/>
  <c r="AF27" i="6"/>
  <c r="AG27" i="6" s="1"/>
  <c r="AH27" i="6" s="1"/>
  <c r="AB27" i="6"/>
  <c r="Z27" i="6" s="1"/>
  <c r="X27" i="6"/>
  <c r="W27" i="6" s="1"/>
  <c r="R27" i="6"/>
  <c r="Q27" i="6" s="1"/>
  <c r="O27" i="6"/>
  <c r="N27" i="6" s="1"/>
  <c r="L27" i="6"/>
  <c r="K27" i="6"/>
  <c r="I27" i="6"/>
  <c r="H27" i="6" s="1"/>
  <c r="F27" i="6"/>
  <c r="E27" i="6" s="1"/>
  <c r="AK26" i="6"/>
  <c r="AL26" i="6" s="1"/>
  <c r="AM26" i="6" s="1"/>
  <c r="AF26" i="6"/>
  <c r="AG26" i="6" s="1"/>
  <c r="AH26" i="6" s="1"/>
  <c r="AB26" i="6"/>
  <c r="Z26" i="6" s="1"/>
  <c r="X26" i="6"/>
  <c r="W26" i="6" s="1"/>
  <c r="R26" i="6"/>
  <c r="Q26" i="6"/>
  <c r="O26" i="6"/>
  <c r="N26" i="6" s="1"/>
  <c r="L26" i="6"/>
  <c r="K26" i="6" s="1"/>
  <c r="I26" i="6"/>
  <c r="H26" i="6" s="1"/>
  <c r="F26" i="6"/>
  <c r="E26" i="6"/>
  <c r="AK25" i="6"/>
  <c r="AL25" i="6" s="1"/>
  <c r="AM25" i="6" s="1"/>
  <c r="AF25" i="6"/>
  <c r="AG25" i="6" s="1"/>
  <c r="AH25" i="6" s="1"/>
  <c r="AB25" i="6"/>
  <c r="Z25" i="6" s="1"/>
  <c r="X25" i="6"/>
  <c r="W25" i="6" s="1"/>
  <c r="R25" i="6"/>
  <c r="Q25" i="6" s="1"/>
  <c r="O25" i="6"/>
  <c r="N25" i="6"/>
  <c r="L25" i="6"/>
  <c r="K25" i="6" s="1"/>
  <c r="I25" i="6"/>
  <c r="H25" i="6" s="1"/>
  <c r="F25" i="6"/>
  <c r="E25" i="6" s="1"/>
  <c r="AK24" i="6"/>
  <c r="AL24" i="6" s="1"/>
  <c r="AM24" i="6" s="1"/>
  <c r="AF24" i="6"/>
  <c r="AG24" i="6" s="1"/>
  <c r="AH24" i="6" s="1"/>
  <c r="AB24" i="6"/>
  <c r="Z24" i="6" s="1"/>
  <c r="X24" i="6"/>
  <c r="W24" i="6"/>
  <c r="R24" i="6"/>
  <c r="Q24" i="6" s="1"/>
  <c r="O24" i="6"/>
  <c r="N24" i="6" s="1"/>
  <c r="L24" i="6"/>
  <c r="K24" i="6" s="1"/>
  <c r="I24" i="6"/>
  <c r="H24" i="6"/>
  <c r="F24" i="6"/>
  <c r="E24" i="6" s="1"/>
  <c r="AL23" i="6"/>
  <c r="AM23" i="6" s="1"/>
  <c r="AK23" i="6"/>
  <c r="AF23" i="6"/>
  <c r="AG23" i="6" s="1"/>
  <c r="AH23" i="6" s="1"/>
  <c r="AB23" i="6"/>
  <c r="Z23" i="6" s="1"/>
  <c r="X23" i="6"/>
  <c r="W23" i="6" s="1"/>
  <c r="R23" i="6"/>
  <c r="Q23" i="6"/>
  <c r="O23" i="6"/>
  <c r="N23" i="6" s="1"/>
  <c r="L23" i="6"/>
  <c r="K23" i="6" s="1"/>
  <c r="I23" i="6"/>
  <c r="H23" i="6" s="1"/>
  <c r="F23" i="6"/>
  <c r="E23" i="6"/>
  <c r="AL22" i="6"/>
  <c r="AM22" i="6" s="1"/>
  <c r="AK22" i="6"/>
  <c r="AG22" i="6"/>
  <c r="AH22" i="6" s="1"/>
  <c r="AF22" i="6"/>
  <c r="AB22" i="6"/>
  <c r="Z22" i="6" s="1"/>
  <c r="X22" i="6"/>
  <c r="W22" i="6" s="1"/>
  <c r="R22" i="6"/>
  <c r="Q22" i="6" s="1"/>
  <c r="O22" i="6"/>
  <c r="N22" i="6" s="1"/>
  <c r="L22" i="6"/>
  <c r="K22" i="6"/>
  <c r="I22" i="6"/>
  <c r="H22" i="6" s="1"/>
  <c r="F22" i="6"/>
  <c r="E22" i="6" s="1"/>
  <c r="AK21" i="6"/>
  <c r="AL21" i="6" s="1"/>
  <c r="AM21" i="6" s="1"/>
  <c r="AF21" i="6"/>
  <c r="AG21" i="6" s="1"/>
  <c r="AH21" i="6" s="1"/>
  <c r="AB21" i="6"/>
  <c r="Z21" i="6" s="1"/>
  <c r="X21" i="6"/>
  <c r="W21" i="6"/>
  <c r="R21" i="6"/>
  <c r="Q21" i="6" s="1"/>
  <c r="O21" i="6"/>
  <c r="N21" i="6" s="1"/>
  <c r="L21" i="6"/>
  <c r="K21" i="6" s="1"/>
  <c r="I21" i="6"/>
  <c r="H21" i="6"/>
  <c r="F21" i="6"/>
  <c r="E21" i="6" s="1"/>
  <c r="AK20" i="6"/>
  <c r="AL20" i="6" s="1"/>
  <c r="AM20" i="6" s="1"/>
  <c r="AF20" i="6"/>
  <c r="AG20" i="6" s="1"/>
  <c r="AH20" i="6" s="1"/>
  <c r="X20" i="6"/>
  <c r="W20" i="6" s="1"/>
  <c r="R20" i="6"/>
  <c r="Q20" i="6" s="1"/>
  <c r="O20" i="6"/>
  <c r="N20" i="6" s="1"/>
  <c r="L20" i="6"/>
  <c r="K20" i="6" s="1"/>
  <c r="I20" i="6"/>
  <c r="H20" i="6" s="1"/>
  <c r="F20" i="6"/>
  <c r="E20" i="6" s="1"/>
  <c r="AG69" i="5"/>
  <c r="AF69" i="5"/>
  <c r="AB69" i="5"/>
  <c r="AA69" i="5"/>
  <c r="Z69" i="5"/>
  <c r="U69" i="5"/>
  <c r="V69" i="5" s="1"/>
  <c r="R69" i="5"/>
  <c r="S69" i="5" s="1"/>
  <c r="O69" i="5"/>
  <c r="P69" i="5" s="1"/>
  <c r="L69" i="5"/>
  <c r="M69" i="5" s="1"/>
  <c r="I69" i="5"/>
  <c r="J69" i="5" s="1"/>
  <c r="F69" i="5"/>
  <c r="G69" i="5" s="1"/>
  <c r="X69" i="5" s="1"/>
  <c r="Y69" i="5" s="1"/>
  <c r="AG68" i="5"/>
  <c r="AG70" i="5" s="1"/>
  <c r="AF68" i="5"/>
  <c r="AF70" i="5" s="1"/>
  <c r="AB68" i="5"/>
  <c r="AB70" i="5" s="1"/>
  <c r="AA68" i="5"/>
  <c r="AA70" i="5" s="1"/>
  <c r="Z68" i="5"/>
  <c r="Z70" i="5" s="1"/>
  <c r="AG67" i="5"/>
  <c r="AF67" i="5"/>
  <c r="AB67" i="5"/>
  <c r="AA67" i="5"/>
  <c r="Z67" i="5"/>
  <c r="AG66" i="5"/>
  <c r="AF66" i="5"/>
  <c r="AB66" i="5"/>
  <c r="AA66" i="5"/>
  <c r="Z66" i="5"/>
  <c r="AG65" i="5"/>
  <c r="AG71" i="5" s="1"/>
  <c r="AF65" i="5"/>
  <c r="AF71" i="5" s="1"/>
  <c r="AB65" i="5"/>
  <c r="AB71" i="5" s="1"/>
  <c r="AA65" i="5"/>
  <c r="AA71" i="5" s="1"/>
  <c r="Z65" i="5"/>
  <c r="Z71" i="5" s="1"/>
  <c r="AH64" i="5"/>
  <c r="AI64" i="5" s="1"/>
  <c r="AJ64" i="5" s="1"/>
  <c r="AC64" i="5"/>
  <c r="AD64" i="5" s="1"/>
  <c r="AE64" i="5" s="1"/>
  <c r="X64" i="5"/>
  <c r="Y64" i="5" s="1"/>
  <c r="W64" i="5" s="1"/>
  <c r="U64" i="5"/>
  <c r="T64" i="5" s="1"/>
  <c r="R64" i="5"/>
  <c r="Q64" i="5" s="1"/>
  <c r="O64" i="5"/>
  <c r="N64" i="5" s="1"/>
  <c r="L64" i="5"/>
  <c r="K64" i="5" s="1"/>
  <c r="I64" i="5"/>
  <c r="H64" i="5" s="1"/>
  <c r="F64" i="5"/>
  <c r="E64" i="5" s="1"/>
  <c r="AH63" i="5"/>
  <c r="AI63" i="5" s="1"/>
  <c r="AJ63" i="5" s="1"/>
  <c r="AC63" i="5"/>
  <c r="AD63" i="5" s="1"/>
  <c r="AE63" i="5" s="1"/>
  <c r="X63" i="5"/>
  <c r="Y63" i="5" s="1"/>
  <c r="W63" i="5" s="1"/>
  <c r="U63" i="5"/>
  <c r="T63" i="5"/>
  <c r="R63" i="5"/>
  <c r="Q63" i="5"/>
  <c r="O63" i="5"/>
  <c r="N63" i="5"/>
  <c r="L63" i="5"/>
  <c r="K63" i="5"/>
  <c r="I63" i="5"/>
  <c r="H63" i="5"/>
  <c r="F63" i="5"/>
  <c r="E63" i="5"/>
  <c r="AH62" i="5"/>
  <c r="AI62" i="5" s="1"/>
  <c r="AJ62" i="5" s="1"/>
  <c r="AC62" i="5"/>
  <c r="AD62" i="5" s="1"/>
  <c r="AE62" i="5" s="1"/>
  <c r="X62" i="5"/>
  <c r="Y62" i="5" s="1"/>
  <c r="W62" i="5" s="1"/>
  <c r="U62" i="5"/>
  <c r="T62" i="5" s="1"/>
  <c r="R62" i="5"/>
  <c r="Q62" i="5" s="1"/>
  <c r="O62" i="5"/>
  <c r="N62" i="5" s="1"/>
  <c r="L62" i="5"/>
  <c r="K62" i="5" s="1"/>
  <c r="I62" i="5"/>
  <c r="H62" i="5" s="1"/>
  <c r="F62" i="5"/>
  <c r="E62" i="5" s="1"/>
  <c r="AH61" i="5"/>
  <c r="AI61" i="5" s="1"/>
  <c r="AJ61" i="5" s="1"/>
  <c r="AC61" i="5"/>
  <c r="AD61" i="5" s="1"/>
  <c r="AE61" i="5" s="1"/>
  <c r="X61" i="5"/>
  <c r="Y61" i="5" s="1"/>
  <c r="W61" i="5" s="1"/>
  <c r="U61" i="5"/>
  <c r="T61" i="5"/>
  <c r="R61" i="5"/>
  <c r="Q61" i="5"/>
  <c r="O61" i="5"/>
  <c r="N61" i="5"/>
  <c r="L61" i="5"/>
  <c r="K61" i="5"/>
  <c r="I61" i="5"/>
  <c r="H61" i="5"/>
  <c r="F61" i="5"/>
  <c r="E61" i="5"/>
  <c r="AH60" i="5"/>
  <c r="AI60" i="5" s="1"/>
  <c r="AJ60" i="5" s="1"/>
  <c r="AC60" i="5"/>
  <c r="AD60" i="5" s="1"/>
  <c r="AE60" i="5" s="1"/>
  <c r="X60" i="5"/>
  <c r="Y60" i="5" s="1"/>
  <c r="W60" i="5" s="1"/>
  <c r="U60" i="5"/>
  <c r="T60" i="5" s="1"/>
  <c r="R60" i="5"/>
  <c r="Q60" i="5" s="1"/>
  <c r="O60" i="5"/>
  <c r="N60" i="5" s="1"/>
  <c r="L60" i="5"/>
  <c r="K60" i="5" s="1"/>
  <c r="I60" i="5"/>
  <c r="H60" i="5" s="1"/>
  <c r="F60" i="5"/>
  <c r="E60" i="5" s="1"/>
  <c r="AH59" i="5"/>
  <c r="AI59" i="5" s="1"/>
  <c r="AJ59" i="5" s="1"/>
  <c r="AC59" i="5"/>
  <c r="AD59" i="5" s="1"/>
  <c r="AE59" i="5" s="1"/>
  <c r="X59" i="5"/>
  <c r="Y59" i="5" s="1"/>
  <c r="W59" i="5" s="1"/>
  <c r="U59" i="5"/>
  <c r="T59" i="5"/>
  <c r="R59" i="5"/>
  <c r="Q59" i="5"/>
  <c r="O59" i="5"/>
  <c r="N59" i="5"/>
  <c r="L59" i="5"/>
  <c r="K59" i="5"/>
  <c r="I59" i="5"/>
  <c r="H59" i="5"/>
  <c r="F59" i="5"/>
  <c r="E59" i="5"/>
  <c r="AH58" i="5"/>
  <c r="AI58" i="5" s="1"/>
  <c r="AJ58" i="5" s="1"/>
  <c r="AC58" i="5"/>
  <c r="AD58" i="5" s="1"/>
  <c r="AE58" i="5" s="1"/>
  <c r="X58" i="5"/>
  <c r="Y58" i="5" s="1"/>
  <c r="W58" i="5" s="1"/>
  <c r="U58" i="5"/>
  <c r="T58" i="5" s="1"/>
  <c r="R58" i="5"/>
  <c r="Q58" i="5" s="1"/>
  <c r="O58" i="5"/>
  <c r="N58" i="5" s="1"/>
  <c r="L58" i="5"/>
  <c r="K58" i="5" s="1"/>
  <c r="I58" i="5"/>
  <c r="H58" i="5" s="1"/>
  <c r="F58" i="5"/>
  <c r="E58" i="5" s="1"/>
  <c r="AH57" i="5"/>
  <c r="AI57" i="5" s="1"/>
  <c r="AJ57" i="5" s="1"/>
  <c r="AC57" i="5"/>
  <c r="AD57" i="5" s="1"/>
  <c r="AE57" i="5" s="1"/>
  <c r="X57" i="5"/>
  <c r="Y57" i="5" s="1"/>
  <c r="W57" i="5" s="1"/>
  <c r="U57" i="5"/>
  <c r="T57" i="5"/>
  <c r="R57" i="5"/>
  <c r="Q57" i="5"/>
  <c r="O57" i="5"/>
  <c r="N57" i="5"/>
  <c r="L57" i="5"/>
  <c r="K57" i="5"/>
  <c r="I57" i="5"/>
  <c r="H57" i="5"/>
  <c r="F57" i="5"/>
  <c r="E57" i="5"/>
  <c r="AH56" i="5"/>
  <c r="AI56" i="5" s="1"/>
  <c r="AJ56" i="5" s="1"/>
  <c r="AC56" i="5"/>
  <c r="AD56" i="5" s="1"/>
  <c r="AE56" i="5" s="1"/>
  <c r="X56" i="5"/>
  <c r="Y56" i="5" s="1"/>
  <c r="W56" i="5" s="1"/>
  <c r="U56" i="5"/>
  <c r="T56" i="5" s="1"/>
  <c r="R56" i="5"/>
  <c r="Q56" i="5" s="1"/>
  <c r="O56" i="5"/>
  <c r="N56" i="5" s="1"/>
  <c r="L56" i="5"/>
  <c r="K56" i="5" s="1"/>
  <c r="I56" i="5"/>
  <c r="H56" i="5" s="1"/>
  <c r="F56" i="5"/>
  <c r="E56" i="5" s="1"/>
  <c r="AH55" i="5"/>
  <c r="AI55" i="5" s="1"/>
  <c r="AJ55" i="5" s="1"/>
  <c r="AC55" i="5"/>
  <c r="AD55" i="5" s="1"/>
  <c r="AE55" i="5" s="1"/>
  <c r="X55" i="5"/>
  <c r="Y55" i="5" s="1"/>
  <c r="W55" i="5" s="1"/>
  <c r="U55" i="5"/>
  <c r="T55" i="5"/>
  <c r="R55" i="5"/>
  <c r="Q55" i="5"/>
  <c r="O55" i="5"/>
  <c r="N55" i="5"/>
  <c r="L55" i="5"/>
  <c r="K55" i="5"/>
  <c r="I55" i="5"/>
  <c r="H55" i="5"/>
  <c r="F55" i="5"/>
  <c r="E55" i="5"/>
  <c r="AH54" i="5"/>
  <c r="AI54" i="5" s="1"/>
  <c r="AJ54" i="5" s="1"/>
  <c r="AC54" i="5"/>
  <c r="AD54" i="5" s="1"/>
  <c r="AE54" i="5" s="1"/>
  <c r="X54" i="5"/>
  <c r="Y54" i="5" s="1"/>
  <c r="W54" i="5" s="1"/>
  <c r="U54" i="5"/>
  <c r="T54" i="5" s="1"/>
  <c r="R54" i="5"/>
  <c r="Q54" i="5" s="1"/>
  <c r="O54" i="5"/>
  <c r="N54" i="5" s="1"/>
  <c r="L54" i="5"/>
  <c r="K54" i="5" s="1"/>
  <c r="I54" i="5"/>
  <c r="H54" i="5" s="1"/>
  <c r="F54" i="5"/>
  <c r="E54" i="5" s="1"/>
  <c r="AH53" i="5"/>
  <c r="AI53" i="5" s="1"/>
  <c r="AJ53" i="5" s="1"/>
  <c r="AC53" i="5"/>
  <c r="AD53" i="5" s="1"/>
  <c r="AE53" i="5" s="1"/>
  <c r="X53" i="5"/>
  <c r="Y53" i="5" s="1"/>
  <c r="W53" i="5" s="1"/>
  <c r="U53" i="5"/>
  <c r="T53" i="5"/>
  <c r="R53" i="5"/>
  <c r="Q53" i="5"/>
  <c r="O53" i="5"/>
  <c r="N53" i="5"/>
  <c r="L53" i="5"/>
  <c r="K53" i="5"/>
  <c r="I53" i="5"/>
  <c r="H53" i="5"/>
  <c r="F53" i="5"/>
  <c r="E53" i="5"/>
  <c r="AH52" i="5"/>
  <c r="AI52" i="5" s="1"/>
  <c r="AJ52" i="5" s="1"/>
  <c r="AC52" i="5"/>
  <c r="AD52" i="5" s="1"/>
  <c r="AE52" i="5" s="1"/>
  <c r="X52" i="5"/>
  <c r="Y52" i="5" s="1"/>
  <c r="W52" i="5" s="1"/>
  <c r="U52" i="5"/>
  <c r="T52" i="5" s="1"/>
  <c r="R52" i="5"/>
  <c r="Q52" i="5" s="1"/>
  <c r="O52" i="5"/>
  <c r="N52" i="5" s="1"/>
  <c r="L52" i="5"/>
  <c r="K52" i="5" s="1"/>
  <c r="I52" i="5"/>
  <c r="H52" i="5" s="1"/>
  <c r="F52" i="5"/>
  <c r="E52" i="5" s="1"/>
  <c r="AH51" i="5"/>
  <c r="AI51" i="5" s="1"/>
  <c r="AJ51" i="5" s="1"/>
  <c r="AC51" i="5"/>
  <c r="AD51" i="5" s="1"/>
  <c r="AE51" i="5" s="1"/>
  <c r="X51" i="5"/>
  <c r="Y51" i="5" s="1"/>
  <c r="W51" i="5" s="1"/>
  <c r="U51" i="5"/>
  <c r="T51" i="5"/>
  <c r="R51" i="5"/>
  <c r="Q51" i="5"/>
  <c r="O51" i="5"/>
  <c r="N51" i="5"/>
  <c r="L51" i="5"/>
  <c r="K51" i="5"/>
  <c r="I51" i="5"/>
  <c r="H51" i="5"/>
  <c r="F51" i="5"/>
  <c r="E51" i="5"/>
  <c r="AH50" i="5"/>
  <c r="AI50" i="5" s="1"/>
  <c r="AJ50" i="5" s="1"/>
  <c r="AC50" i="5"/>
  <c r="AD50" i="5" s="1"/>
  <c r="AE50" i="5" s="1"/>
  <c r="X50" i="5"/>
  <c r="Y50" i="5" s="1"/>
  <c r="W50" i="5" s="1"/>
  <c r="U50" i="5"/>
  <c r="T50" i="5" s="1"/>
  <c r="R50" i="5"/>
  <c r="Q50" i="5" s="1"/>
  <c r="O50" i="5"/>
  <c r="N50" i="5" s="1"/>
  <c r="L50" i="5"/>
  <c r="K50" i="5" s="1"/>
  <c r="I50" i="5"/>
  <c r="H50" i="5" s="1"/>
  <c r="F50" i="5"/>
  <c r="E50" i="5" s="1"/>
  <c r="AH49" i="5"/>
  <c r="AI49" i="5" s="1"/>
  <c r="AJ49" i="5" s="1"/>
  <c r="AC49" i="5"/>
  <c r="AD49" i="5" s="1"/>
  <c r="AE49" i="5" s="1"/>
  <c r="X49" i="5"/>
  <c r="Y49" i="5" s="1"/>
  <c r="W49" i="5" s="1"/>
  <c r="U49" i="5"/>
  <c r="T49" i="5"/>
  <c r="R49" i="5"/>
  <c r="Q49" i="5"/>
  <c r="O49" i="5"/>
  <c r="N49" i="5"/>
  <c r="L49" i="5"/>
  <c r="K49" i="5"/>
  <c r="I49" i="5"/>
  <c r="H49" i="5"/>
  <c r="F49" i="5"/>
  <c r="E49" i="5"/>
  <c r="AH48" i="5"/>
  <c r="AI48" i="5" s="1"/>
  <c r="AJ48" i="5" s="1"/>
  <c r="AC48" i="5"/>
  <c r="AD48" i="5" s="1"/>
  <c r="AE48" i="5" s="1"/>
  <c r="X48" i="5"/>
  <c r="Y48" i="5" s="1"/>
  <c r="W48" i="5" s="1"/>
  <c r="U48" i="5"/>
  <c r="T48" i="5" s="1"/>
  <c r="R48" i="5"/>
  <c r="Q48" i="5" s="1"/>
  <c r="O48" i="5"/>
  <c r="N48" i="5" s="1"/>
  <c r="L48" i="5"/>
  <c r="K48" i="5" s="1"/>
  <c r="I48" i="5"/>
  <c r="H48" i="5" s="1"/>
  <c r="F48" i="5"/>
  <c r="E48" i="5" s="1"/>
  <c r="AH47" i="5"/>
  <c r="AI47" i="5" s="1"/>
  <c r="AJ47" i="5" s="1"/>
  <c r="AC47" i="5"/>
  <c r="AD47" i="5" s="1"/>
  <c r="AE47" i="5" s="1"/>
  <c r="X47" i="5"/>
  <c r="Y47" i="5" s="1"/>
  <c r="W47" i="5" s="1"/>
  <c r="U47" i="5"/>
  <c r="T47" i="5"/>
  <c r="R47" i="5"/>
  <c r="Q47" i="5"/>
  <c r="O47" i="5"/>
  <c r="N47" i="5"/>
  <c r="L47" i="5"/>
  <c r="K47" i="5"/>
  <c r="I47" i="5"/>
  <c r="H47" i="5"/>
  <c r="F47" i="5"/>
  <c r="E47" i="5"/>
  <c r="AH46" i="5"/>
  <c r="AI46" i="5" s="1"/>
  <c r="AJ46" i="5" s="1"/>
  <c r="AC46" i="5"/>
  <c r="AD46" i="5" s="1"/>
  <c r="AE46" i="5" s="1"/>
  <c r="X46" i="5"/>
  <c r="Y46" i="5" s="1"/>
  <c r="W46" i="5" s="1"/>
  <c r="U46" i="5"/>
  <c r="T46" i="5" s="1"/>
  <c r="R46" i="5"/>
  <c r="Q46" i="5" s="1"/>
  <c r="O46" i="5"/>
  <c r="N46" i="5" s="1"/>
  <c r="L46" i="5"/>
  <c r="K46" i="5" s="1"/>
  <c r="I46" i="5"/>
  <c r="H46" i="5" s="1"/>
  <c r="F46" i="5"/>
  <c r="E46" i="5" s="1"/>
  <c r="AH45" i="5"/>
  <c r="AI45" i="5" s="1"/>
  <c r="AJ45" i="5" s="1"/>
  <c r="AC45" i="5"/>
  <c r="AD45" i="5" s="1"/>
  <c r="AE45" i="5" s="1"/>
  <c r="X45" i="5"/>
  <c r="Y45" i="5" s="1"/>
  <c r="W45" i="5" s="1"/>
  <c r="U45" i="5"/>
  <c r="T45" i="5"/>
  <c r="R45" i="5"/>
  <c r="Q45" i="5"/>
  <c r="O45" i="5"/>
  <c r="N45" i="5"/>
  <c r="L45" i="5"/>
  <c r="K45" i="5"/>
  <c r="I45" i="5"/>
  <c r="H45" i="5"/>
  <c r="F45" i="5"/>
  <c r="E45" i="5"/>
  <c r="AH44" i="5"/>
  <c r="AI44" i="5" s="1"/>
  <c r="AJ44" i="5" s="1"/>
  <c r="AC44" i="5"/>
  <c r="AD44" i="5" s="1"/>
  <c r="AE44" i="5" s="1"/>
  <c r="X44" i="5"/>
  <c r="Y44" i="5" s="1"/>
  <c r="W44" i="5" s="1"/>
  <c r="U44" i="5"/>
  <c r="T44" i="5" s="1"/>
  <c r="R44" i="5"/>
  <c r="Q44" i="5" s="1"/>
  <c r="O44" i="5"/>
  <c r="N44" i="5" s="1"/>
  <c r="L44" i="5"/>
  <c r="K44" i="5" s="1"/>
  <c r="I44" i="5"/>
  <c r="H44" i="5" s="1"/>
  <c r="F44" i="5"/>
  <c r="E44" i="5" s="1"/>
  <c r="AH43" i="5"/>
  <c r="AI43" i="5" s="1"/>
  <c r="AJ43" i="5" s="1"/>
  <c r="AC43" i="5"/>
  <c r="AD43" i="5" s="1"/>
  <c r="AE43" i="5" s="1"/>
  <c r="X43" i="5"/>
  <c r="Y43" i="5" s="1"/>
  <c r="W43" i="5" s="1"/>
  <c r="U43" i="5"/>
  <c r="T43" i="5"/>
  <c r="R43" i="5"/>
  <c r="Q43" i="5"/>
  <c r="O43" i="5"/>
  <c r="N43" i="5"/>
  <c r="L43" i="5"/>
  <c r="K43" i="5"/>
  <c r="I43" i="5"/>
  <c r="H43" i="5"/>
  <c r="F43" i="5"/>
  <c r="E43" i="5"/>
  <c r="AH42" i="5"/>
  <c r="AI42" i="5" s="1"/>
  <c r="AJ42" i="5" s="1"/>
  <c r="AC42" i="5"/>
  <c r="AD42" i="5" s="1"/>
  <c r="AE42" i="5" s="1"/>
  <c r="X42" i="5"/>
  <c r="Y42" i="5" s="1"/>
  <c r="W42" i="5" s="1"/>
  <c r="U42" i="5"/>
  <c r="T42" i="5" s="1"/>
  <c r="R42" i="5"/>
  <c r="Q42" i="5" s="1"/>
  <c r="O42" i="5"/>
  <c r="N42" i="5"/>
  <c r="L42" i="5"/>
  <c r="K42" i="5"/>
  <c r="I42" i="5"/>
  <c r="H42" i="5"/>
  <c r="F42" i="5"/>
  <c r="E42" i="5"/>
  <c r="AH41" i="5"/>
  <c r="AI41" i="5" s="1"/>
  <c r="AJ41" i="5" s="1"/>
  <c r="AC41" i="5"/>
  <c r="AD41" i="5" s="1"/>
  <c r="AE41" i="5" s="1"/>
  <c r="X41" i="5"/>
  <c r="Y41" i="5" s="1"/>
  <c r="W41" i="5" s="1"/>
  <c r="U41" i="5"/>
  <c r="T41" i="5" s="1"/>
  <c r="R41" i="5"/>
  <c r="Q41" i="5" s="1"/>
  <c r="O41" i="5"/>
  <c r="N41" i="5" s="1"/>
  <c r="L41" i="5"/>
  <c r="K41" i="5" s="1"/>
  <c r="I41" i="5"/>
  <c r="H41" i="5" s="1"/>
  <c r="F41" i="5"/>
  <c r="E41" i="5" s="1"/>
  <c r="AH40" i="5"/>
  <c r="AI40" i="5" s="1"/>
  <c r="AJ40" i="5" s="1"/>
  <c r="AC40" i="5"/>
  <c r="AD40" i="5" s="1"/>
  <c r="AE40" i="5" s="1"/>
  <c r="X40" i="5"/>
  <c r="Y40" i="5" s="1"/>
  <c r="W40" i="5" s="1"/>
  <c r="U40" i="5"/>
  <c r="T40" i="5"/>
  <c r="R40" i="5"/>
  <c r="Q40" i="5"/>
  <c r="O40" i="5"/>
  <c r="N40" i="5"/>
  <c r="L40" i="5"/>
  <c r="K40" i="5"/>
  <c r="I40" i="5"/>
  <c r="H40" i="5"/>
  <c r="F40" i="5"/>
  <c r="E40" i="5"/>
  <c r="AH39" i="5"/>
  <c r="AI39" i="5" s="1"/>
  <c r="AJ39" i="5" s="1"/>
  <c r="AC39" i="5"/>
  <c r="AD39" i="5" s="1"/>
  <c r="AE39" i="5" s="1"/>
  <c r="X39" i="5"/>
  <c r="Y39" i="5" s="1"/>
  <c r="W39" i="5" s="1"/>
  <c r="U39" i="5"/>
  <c r="T39" i="5" s="1"/>
  <c r="R39" i="5"/>
  <c r="Q39" i="5" s="1"/>
  <c r="O39" i="5"/>
  <c r="N39" i="5" s="1"/>
  <c r="L39" i="5"/>
  <c r="K39" i="5" s="1"/>
  <c r="I39" i="5"/>
  <c r="H39" i="5" s="1"/>
  <c r="F39" i="5"/>
  <c r="E39" i="5" s="1"/>
  <c r="AH38" i="5"/>
  <c r="AI38" i="5" s="1"/>
  <c r="AJ38" i="5" s="1"/>
  <c r="AC38" i="5"/>
  <c r="AD38" i="5" s="1"/>
  <c r="AE38" i="5" s="1"/>
  <c r="X38" i="5"/>
  <c r="Y38" i="5" s="1"/>
  <c r="W38" i="5" s="1"/>
  <c r="U38" i="5"/>
  <c r="T38" i="5"/>
  <c r="R38" i="5"/>
  <c r="Q38" i="5"/>
  <c r="O38" i="5"/>
  <c r="N38" i="5"/>
  <c r="L38" i="5"/>
  <c r="K38" i="5"/>
  <c r="I38" i="5"/>
  <c r="H38" i="5"/>
  <c r="F38" i="5"/>
  <c r="E38" i="5"/>
  <c r="AH37" i="5"/>
  <c r="AI37" i="5" s="1"/>
  <c r="AJ37" i="5" s="1"/>
  <c r="AC37" i="5"/>
  <c r="AD37" i="5" s="1"/>
  <c r="AE37" i="5" s="1"/>
  <c r="X37" i="5"/>
  <c r="Y37" i="5" s="1"/>
  <c r="W37" i="5" s="1"/>
  <c r="U37" i="5"/>
  <c r="T37" i="5" s="1"/>
  <c r="R37" i="5"/>
  <c r="Q37" i="5" s="1"/>
  <c r="O37" i="5"/>
  <c r="N37" i="5" s="1"/>
  <c r="L37" i="5"/>
  <c r="K37" i="5" s="1"/>
  <c r="I37" i="5"/>
  <c r="H37" i="5" s="1"/>
  <c r="F37" i="5"/>
  <c r="E37" i="5" s="1"/>
  <c r="AH36" i="5"/>
  <c r="AI36" i="5" s="1"/>
  <c r="AJ36" i="5" s="1"/>
  <c r="AC36" i="5"/>
  <c r="AD36" i="5" s="1"/>
  <c r="AE36" i="5" s="1"/>
  <c r="X36" i="5"/>
  <c r="Y36" i="5" s="1"/>
  <c r="W36" i="5" s="1"/>
  <c r="U36" i="5"/>
  <c r="T36" i="5"/>
  <c r="R36" i="5"/>
  <c r="Q36" i="5"/>
  <c r="O36" i="5"/>
  <c r="N36" i="5"/>
  <c r="L36" i="5"/>
  <c r="K36" i="5"/>
  <c r="I36" i="5"/>
  <c r="H36" i="5"/>
  <c r="F36" i="5"/>
  <c r="E36" i="5"/>
  <c r="AH35" i="5"/>
  <c r="AI35" i="5" s="1"/>
  <c r="AJ35" i="5" s="1"/>
  <c r="AC35" i="5"/>
  <c r="AD35" i="5" s="1"/>
  <c r="AE35" i="5" s="1"/>
  <c r="X35" i="5"/>
  <c r="Y35" i="5" s="1"/>
  <c r="W35" i="5" s="1"/>
  <c r="U35" i="5"/>
  <c r="T35" i="5" s="1"/>
  <c r="R35" i="5"/>
  <c r="Q35" i="5" s="1"/>
  <c r="O35" i="5"/>
  <c r="N35" i="5" s="1"/>
  <c r="L35" i="5"/>
  <c r="K35" i="5" s="1"/>
  <c r="I35" i="5"/>
  <c r="H35" i="5" s="1"/>
  <c r="F35" i="5"/>
  <c r="E35" i="5" s="1"/>
  <c r="AH34" i="5"/>
  <c r="AI34" i="5" s="1"/>
  <c r="AJ34" i="5" s="1"/>
  <c r="AC34" i="5"/>
  <c r="AD34" i="5" s="1"/>
  <c r="AE34" i="5" s="1"/>
  <c r="X34" i="5"/>
  <c r="Y34" i="5" s="1"/>
  <c r="W34" i="5" s="1"/>
  <c r="U34" i="5"/>
  <c r="T34" i="5"/>
  <c r="R34" i="5"/>
  <c r="Q34" i="5"/>
  <c r="O34" i="5"/>
  <c r="N34" i="5"/>
  <c r="L34" i="5"/>
  <c r="K34" i="5"/>
  <c r="I34" i="5"/>
  <c r="H34" i="5"/>
  <c r="F34" i="5"/>
  <c r="E34" i="5"/>
  <c r="AH33" i="5"/>
  <c r="AI33" i="5" s="1"/>
  <c r="AJ33" i="5" s="1"/>
  <c r="AC33" i="5"/>
  <c r="AD33" i="5" s="1"/>
  <c r="AE33" i="5" s="1"/>
  <c r="X33" i="5"/>
  <c r="Y33" i="5" s="1"/>
  <c r="W33" i="5" s="1"/>
  <c r="U33" i="5"/>
  <c r="T33" i="5" s="1"/>
  <c r="R33" i="5"/>
  <c r="Q33" i="5" s="1"/>
  <c r="O33" i="5"/>
  <c r="N33" i="5" s="1"/>
  <c r="L33" i="5"/>
  <c r="K33" i="5" s="1"/>
  <c r="I33" i="5"/>
  <c r="H33" i="5" s="1"/>
  <c r="F33" i="5"/>
  <c r="E33" i="5" s="1"/>
  <c r="AH32" i="5"/>
  <c r="AI32" i="5" s="1"/>
  <c r="AJ32" i="5" s="1"/>
  <c r="AC32" i="5"/>
  <c r="AD32" i="5" s="1"/>
  <c r="AE32" i="5" s="1"/>
  <c r="X32" i="5"/>
  <c r="Y32" i="5" s="1"/>
  <c r="W32" i="5" s="1"/>
  <c r="U32" i="5"/>
  <c r="T32" i="5"/>
  <c r="R32" i="5"/>
  <c r="Q32" i="5"/>
  <c r="O32" i="5"/>
  <c r="N32" i="5"/>
  <c r="L32" i="5"/>
  <c r="K32" i="5"/>
  <c r="I32" i="5"/>
  <c r="H32" i="5"/>
  <c r="F32" i="5"/>
  <c r="E32" i="5"/>
  <c r="AH31" i="5"/>
  <c r="AI31" i="5" s="1"/>
  <c r="AJ31" i="5" s="1"/>
  <c r="AC31" i="5"/>
  <c r="AD31" i="5" s="1"/>
  <c r="AE31" i="5" s="1"/>
  <c r="X31" i="5"/>
  <c r="Y31" i="5" s="1"/>
  <c r="W31" i="5" s="1"/>
  <c r="U31" i="5"/>
  <c r="T31" i="5" s="1"/>
  <c r="R31" i="5"/>
  <c r="Q31" i="5" s="1"/>
  <c r="O31" i="5"/>
  <c r="N31" i="5" s="1"/>
  <c r="L31" i="5"/>
  <c r="K31" i="5" s="1"/>
  <c r="I31" i="5"/>
  <c r="H31" i="5" s="1"/>
  <c r="F31" i="5"/>
  <c r="E31" i="5" s="1"/>
  <c r="AH30" i="5"/>
  <c r="AI30" i="5" s="1"/>
  <c r="AJ30" i="5" s="1"/>
  <c r="AC30" i="5"/>
  <c r="AD30" i="5" s="1"/>
  <c r="AE30" i="5" s="1"/>
  <c r="X30" i="5"/>
  <c r="Y30" i="5" s="1"/>
  <c r="W30" i="5" s="1"/>
  <c r="U30" i="5"/>
  <c r="T30" i="5"/>
  <c r="R30" i="5"/>
  <c r="Q30" i="5"/>
  <c r="O30" i="5"/>
  <c r="N30" i="5"/>
  <c r="L30" i="5"/>
  <c r="K30" i="5"/>
  <c r="I30" i="5"/>
  <c r="H30" i="5"/>
  <c r="F30" i="5"/>
  <c r="E30" i="5"/>
  <c r="AH29" i="5"/>
  <c r="AI29" i="5" s="1"/>
  <c r="AJ29" i="5" s="1"/>
  <c r="AC29" i="5"/>
  <c r="AD29" i="5" s="1"/>
  <c r="AE29" i="5" s="1"/>
  <c r="X29" i="5"/>
  <c r="Y29" i="5" s="1"/>
  <c r="W29" i="5" s="1"/>
  <c r="U29" i="5"/>
  <c r="T29" i="5" s="1"/>
  <c r="R29" i="5"/>
  <c r="Q29" i="5" s="1"/>
  <c r="O29" i="5"/>
  <c r="N29" i="5" s="1"/>
  <c r="L29" i="5"/>
  <c r="K29" i="5" s="1"/>
  <c r="I29" i="5"/>
  <c r="H29" i="5" s="1"/>
  <c r="F29" i="5"/>
  <c r="E29" i="5" s="1"/>
  <c r="AH28" i="5"/>
  <c r="AI28" i="5" s="1"/>
  <c r="AJ28" i="5" s="1"/>
  <c r="AC28" i="5"/>
  <c r="AD28" i="5" s="1"/>
  <c r="AE28" i="5" s="1"/>
  <c r="X28" i="5"/>
  <c r="Y28" i="5" s="1"/>
  <c r="W28" i="5" s="1"/>
  <c r="U28" i="5"/>
  <c r="T28" i="5"/>
  <c r="R28" i="5"/>
  <c r="Q28" i="5"/>
  <c r="O28" i="5"/>
  <c r="N28" i="5"/>
  <c r="L28" i="5"/>
  <c r="K28" i="5"/>
  <c r="I28" i="5"/>
  <c r="H28" i="5"/>
  <c r="F28" i="5"/>
  <c r="E28" i="5"/>
  <c r="AH27" i="5"/>
  <c r="AI27" i="5" s="1"/>
  <c r="AJ27" i="5" s="1"/>
  <c r="AC27" i="5"/>
  <c r="AD27" i="5" s="1"/>
  <c r="AE27" i="5" s="1"/>
  <c r="X27" i="5"/>
  <c r="Y27" i="5" s="1"/>
  <c r="W27" i="5" s="1"/>
  <c r="U27" i="5"/>
  <c r="T27" i="5" s="1"/>
  <c r="R27" i="5"/>
  <c r="Q27" i="5" s="1"/>
  <c r="O27" i="5"/>
  <c r="N27" i="5" s="1"/>
  <c r="L27" i="5"/>
  <c r="K27" i="5" s="1"/>
  <c r="I27" i="5"/>
  <c r="H27" i="5" s="1"/>
  <c r="F27" i="5"/>
  <c r="E27" i="5" s="1"/>
  <c r="AH26" i="5"/>
  <c r="AI26" i="5" s="1"/>
  <c r="AJ26" i="5" s="1"/>
  <c r="AC26" i="5"/>
  <c r="AD26" i="5" s="1"/>
  <c r="AE26" i="5" s="1"/>
  <c r="X26" i="5"/>
  <c r="Y26" i="5" s="1"/>
  <c r="W26" i="5" s="1"/>
  <c r="U26" i="5"/>
  <c r="T26" i="5"/>
  <c r="R26" i="5"/>
  <c r="Q26" i="5"/>
  <c r="O26" i="5"/>
  <c r="N26" i="5"/>
  <c r="L26" i="5"/>
  <c r="K26" i="5"/>
  <c r="I26" i="5"/>
  <c r="H26" i="5"/>
  <c r="F26" i="5"/>
  <c r="E26" i="5"/>
  <c r="AH25" i="5"/>
  <c r="AI25" i="5" s="1"/>
  <c r="AJ25" i="5" s="1"/>
  <c r="AC25" i="5"/>
  <c r="AD25" i="5" s="1"/>
  <c r="AE25" i="5" s="1"/>
  <c r="X25" i="5"/>
  <c r="Y25" i="5" s="1"/>
  <c r="W25" i="5" s="1"/>
  <c r="U25" i="5"/>
  <c r="T25" i="5" s="1"/>
  <c r="R25" i="5"/>
  <c r="Q25" i="5" s="1"/>
  <c r="O25" i="5"/>
  <c r="N25" i="5" s="1"/>
  <c r="L25" i="5"/>
  <c r="K25" i="5" s="1"/>
  <c r="I25" i="5"/>
  <c r="H25" i="5" s="1"/>
  <c r="F25" i="5"/>
  <c r="E25" i="5" s="1"/>
  <c r="AH24" i="5"/>
  <c r="AI24" i="5" s="1"/>
  <c r="AJ24" i="5" s="1"/>
  <c r="AC24" i="5"/>
  <c r="AD24" i="5" s="1"/>
  <c r="AE24" i="5" s="1"/>
  <c r="X24" i="5"/>
  <c r="Y24" i="5" s="1"/>
  <c r="W24" i="5" s="1"/>
  <c r="U24" i="5"/>
  <c r="T24" i="5"/>
  <c r="R24" i="5"/>
  <c r="Q24" i="5"/>
  <c r="O24" i="5"/>
  <c r="N24" i="5"/>
  <c r="L24" i="5"/>
  <c r="K24" i="5"/>
  <c r="I24" i="5"/>
  <c r="H24" i="5"/>
  <c r="F24" i="5"/>
  <c r="E24" i="5"/>
  <c r="AH23" i="5"/>
  <c r="AI23" i="5" s="1"/>
  <c r="AJ23" i="5" s="1"/>
  <c r="AC23" i="5"/>
  <c r="AD23" i="5" s="1"/>
  <c r="AE23" i="5" s="1"/>
  <c r="X23" i="5"/>
  <c r="Y23" i="5" s="1"/>
  <c r="W23" i="5" s="1"/>
  <c r="U23" i="5"/>
  <c r="T23" i="5" s="1"/>
  <c r="R23" i="5"/>
  <c r="Q23" i="5" s="1"/>
  <c r="O23" i="5"/>
  <c r="N23" i="5" s="1"/>
  <c r="L23" i="5"/>
  <c r="K23" i="5" s="1"/>
  <c r="I23" i="5"/>
  <c r="H23" i="5" s="1"/>
  <c r="F23" i="5"/>
  <c r="E23" i="5" s="1"/>
  <c r="AH22" i="5"/>
  <c r="AI22" i="5" s="1"/>
  <c r="AJ22" i="5" s="1"/>
  <c r="AC22" i="5"/>
  <c r="AD22" i="5" s="1"/>
  <c r="AE22" i="5" s="1"/>
  <c r="X22" i="5"/>
  <c r="Y22" i="5" s="1"/>
  <c r="W22" i="5" s="1"/>
  <c r="U22" i="5"/>
  <c r="T22" i="5"/>
  <c r="R22" i="5"/>
  <c r="Q22" i="5"/>
  <c r="O22" i="5"/>
  <c r="N22" i="5"/>
  <c r="L22" i="5"/>
  <c r="K22" i="5"/>
  <c r="I22" i="5"/>
  <c r="H22" i="5"/>
  <c r="F22" i="5"/>
  <c r="E22" i="5" s="1"/>
  <c r="AH21" i="5"/>
  <c r="AI21" i="5" s="1"/>
  <c r="AJ21" i="5" s="1"/>
  <c r="AC21" i="5"/>
  <c r="AD21" i="5" s="1"/>
  <c r="AE21" i="5" s="1"/>
  <c r="X21" i="5"/>
  <c r="Y21" i="5" s="1"/>
  <c r="W21" i="5" s="1"/>
  <c r="U21" i="5"/>
  <c r="T21" i="5" s="1"/>
  <c r="R21" i="5"/>
  <c r="Q21" i="5" s="1"/>
  <c r="O21" i="5"/>
  <c r="N21" i="5" s="1"/>
  <c r="L21" i="5"/>
  <c r="K21" i="5" s="1"/>
  <c r="I21" i="5"/>
  <c r="H21" i="5" s="1"/>
  <c r="F21" i="5"/>
  <c r="E21" i="5" s="1"/>
  <c r="AH20" i="5"/>
  <c r="AI20" i="5" s="1"/>
  <c r="AJ20" i="5" s="1"/>
  <c r="AC20" i="5"/>
  <c r="AD20" i="5" s="1"/>
  <c r="AE20" i="5" s="1"/>
  <c r="X20" i="5"/>
  <c r="Y20" i="5" s="1"/>
  <c r="W20" i="5" s="1"/>
  <c r="U20" i="5"/>
  <c r="T20" i="5"/>
  <c r="R20" i="5"/>
  <c r="Q20" i="5"/>
  <c r="O20" i="5"/>
  <c r="N20" i="5"/>
  <c r="L20" i="5"/>
  <c r="K20" i="5"/>
  <c r="I20" i="5"/>
  <c r="H20" i="5"/>
  <c r="F20" i="5"/>
  <c r="E20" i="5"/>
  <c r="AH29" i="3"/>
  <c r="AI29" i="3" s="1"/>
  <c r="AJ29" i="3" s="1"/>
  <c r="AH30" i="3"/>
  <c r="AI30" i="3" s="1"/>
  <c r="AJ30" i="3" s="1"/>
  <c r="AH31" i="3"/>
  <c r="AI31" i="3" s="1"/>
  <c r="AJ31" i="3" s="1"/>
  <c r="AH32" i="3"/>
  <c r="AI32" i="3" s="1"/>
  <c r="AJ32" i="3" s="1"/>
  <c r="AH33" i="3"/>
  <c r="AI33" i="3" s="1"/>
  <c r="AJ33" i="3" s="1"/>
  <c r="AH34" i="3"/>
  <c r="AI34" i="3" s="1"/>
  <c r="AJ34" i="3" s="1"/>
  <c r="AH35" i="3"/>
  <c r="AI35" i="3" s="1"/>
  <c r="AJ35" i="3" s="1"/>
  <c r="AH36" i="3"/>
  <c r="AI36" i="3" s="1"/>
  <c r="AJ36" i="3" s="1"/>
  <c r="AH37" i="3"/>
  <c r="AI37" i="3" s="1"/>
  <c r="AJ37" i="3" s="1"/>
  <c r="AH38" i="3"/>
  <c r="AI38" i="3" s="1"/>
  <c r="AJ38" i="3" s="1"/>
  <c r="AC29" i="3"/>
  <c r="AD29" i="3" s="1"/>
  <c r="AE29" i="3" s="1"/>
  <c r="AC30" i="3"/>
  <c r="AD30" i="3" s="1"/>
  <c r="AE30" i="3" s="1"/>
  <c r="AC31" i="3"/>
  <c r="AD31" i="3" s="1"/>
  <c r="AE31" i="3" s="1"/>
  <c r="AC32" i="3"/>
  <c r="AD32" i="3" s="1"/>
  <c r="AE32" i="3" s="1"/>
  <c r="AC33" i="3"/>
  <c r="AD33" i="3" s="1"/>
  <c r="AE33" i="3" s="1"/>
  <c r="AC34" i="3"/>
  <c r="AD34" i="3" s="1"/>
  <c r="AE34" i="3" s="1"/>
  <c r="AC35" i="3"/>
  <c r="AD35" i="3" s="1"/>
  <c r="AE35" i="3" s="1"/>
  <c r="AC36" i="3"/>
  <c r="AD36" i="3" s="1"/>
  <c r="AE36" i="3" s="1"/>
  <c r="AC37" i="3"/>
  <c r="AD37" i="3" s="1"/>
  <c r="AE37" i="3" s="1"/>
  <c r="AC38" i="3"/>
  <c r="AD38" i="3" s="1"/>
  <c r="AE38" i="3" s="1"/>
  <c r="X29" i="3"/>
  <c r="Y29" i="3" s="1"/>
  <c r="W29" i="3" s="1"/>
  <c r="X30" i="3"/>
  <c r="Y30" i="3" s="1"/>
  <c r="W30" i="3" s="1"/>
  <c r="X31" i="3"/>
  <c r="Y31" i="3" s="1"/>
  <c r="W31" i="3" s="1"/>
  <c r="X32" i="3"/>
  <c r="Y32" i="3" s="1"/>
  <c r="W32" i="3" s="1"/>
  <c r="X33" i="3"/>
  <c r="Y33" i="3" s="1"/>
  <c r="W33" i="3" s="1"/>
  <c r="X34" i="3"/>
  <c r="Y34" i="3" s="1"/>
  <c r="W34" i="3" s="1"/>
  <c r="X35" i="3"/>
  <c r="Y35" i="3" s="1"/>
  <c r="W35" i="3" s="1"/>
  <c r="X36" i="3"/>
  <c r="Y36" i="3" s="1"/>
  <c r="W36" i="3" s="1"/>
  <c r="X37" i="3"/>
  <c r="Y37" i="3" s="1"/>
  <c r="W37" i="3" s="1"/>
  <c r="X38" i="3"/>
  <c r="Y38" i="3" s="1"/>
  <c r="W38" i="3" s="1"/>
  <c r="U29" i="3"/>
  <c r="T29" i="3" s="1"/>
  <c r="U30" i="3"/>
  <c r="T30" i="3" s="1"/>
  <c r="U31" i="3"/>
  <c r="T31" i="3" s="1"/>
  <c r="U32" i="3"/>
  <c r="T32" i="3" s="1"/>
  <c r="U33" i="3"/>
  <c r="T33" i="3" s="1"/>
  <c r="U34" i="3"/>
  <c r="T34" i="3" s="1"/>
  <c r="U35" i="3"/>
  <c r="T35" i="3" s="1"/>
  <c r="U36" i="3"/>
  <c r="T36" i="3" s="1"/>
  <c r="U37" i="3"/>
  <c r="T37" i="3" s="1"/>
  <c r="U38" i="3"/>
  <c r="T38" i="3" s="1"/>
  <c r="R29" i="3"/>
  <c r="Q29" i="3" s="1"/>
  <c r="R30" i="3"/>
  <c r="Q30" i="3" s="1"/>
  <c r="R31" i="3"/>
  <c r="Q31" i="3" s="1"/>
  <c r="R32" i="3"/>
  <c r="Q32" i="3" s="1"/>
  <c r="R33" i="3"/>
  <c r="Q33" i="3" s="1"/>
  <c r="R34" i="3"/>
  <c r="Q34" i="3" s="1"/>
  <c r="R35" i="3"/>
  <c r="Q35" i="3" s="1"/>
  <c r="R36" i="3"/>
  <c r="Q36" i="3" s="1"/>
  <c r="R37" i="3"/>
  <c r="Q37" i="3" s="1"/>
  <c r="R38" i="3"/>
  <c r="Q38" i="3" s="1"/>
  <c r="O29" i="3"/>
  <c r="N29" i="3" s="1"/>
  <c r="O30" i="3"/>
  <c r="N30" i="3" s="1"/>
  <c r="O31" i="3"/>
  <c r="N31" i="3" s="1"/>
  <c r="O32" i="3"/>
  <c r="N32" i="3" s="1"/>
  <c r="O33" i="3"/>
  <c r="N33" i="3" s="1"/>
  <c r="O34" i="3"/>
  <c r="N34" i="3" s="1"/>
  <c r="N35" i="3"/>
  <c r="O35" i="3"/>
  <c r="O36" i="3"/>
  <c r="N36" i="3" s="1"/>
  <c r="O37" i="3"/>
  <c r="N37" i="3" s="1"/>
  <c r="O38" i="3"/>
  <c r="N38" i="3" s="1"/>
  <c r="L29" i="3"/>
  <c r="K29" i="3" s="1"/>
  <c r="L30" i="3"/>
  <c r="K30" i="3" s="1"/>
  <c r="L31" i="3"/>
  <c r="K31" i="3" s="1"/>
  <c r="L32" i="3"/>
  <c r="K32" i="3" s="1"/>
  <c r="L33" i="3"/>
  <c r="K33" i="3" s="1"/>
  <c r="L34" i="3"/>
  <c r="K34" i="3" s="1"/>
  <c r="L35" i="3"/>
  <c r="K35" i="3" s="1"/>
  <c r="L36" i="3"/>
  <c r="K36" i="3" s="1"/>
  <c r="L37" i="3"/>
  <c r="K37" i="3" s="1"/>
  <c r="L38" i="3"/>
  <c r="K38" i="3" s="1"/>
  <c r="I29" i="3"/>
  <c r="H29" i="3" s="1"/>
  <c r="I30" i="3"/>
  <c r="H30" i="3" s="1"/>
  <c r="I31" i="3"/>
  <c r="H31" i="3" s="1"/>
  <c r="I32" i="3"/>
  <c r="H32" i="3" s="1"/>
  <c r="I33" i="3"/>
  <c r="H33" i="3" s="1"/>
  <c r="I34" i="3"/>
  <c r="H34" i="3" s="1"/>
  <c r="I35" i="3"/>
  <c r="H35" i="3" s="1"/>
  <c r="I36" i="3"/>
  <c r="H36" i="3" s="1"/>
  <c r="I37" i="3"/>
  <c r="H37" i="3" s="1"/>
  <c r="I38" i="3"/>
  <c r="H38" i="3" s="1"/>
  <c r="F29" i="3"/>
  <c r="E29" i="3" s="1"/>
  <c r="F30" i="3"/>
  <c r="E30" i="3" s="1"/>
  <c r="F31" i="3"/>
  <c r="E31" i="3" s="1"/>
  <c r="F32" i="3"/>
  <c r="E32" i="3" s="1"/>
  <c r="F33" i="3"/>
  <c r="E33" i="3" s="1"/>
  <c r="F34" i="3"/>
  <c r="E34" i="3" s="1"/>
  <c r="F35" i="3"/>
  <c r="E35" i="3" s="1"/>
  <c r="F36" i="3"/>
  <c r="E36" i="3" s="1"/>
  <c r="F37" i="3"/>
  <c r="E37" i="3" s="1"/>
  <c r="F38" i="3"/>
  <c r="E38" i="3" s="1"/>
  <c r="AH21" i="3"/>
  <c r="AI21" i="3" s="1"/>
  <c r="AJ21" i="3" s="1"/>
  <c r="AH22" i="3"/>
  <c r="AH23" i="3"/>
  <c r="AI23" i="3" s="1"/>
  <c r="AJ23" i="3" s="1"/>
  <c r="AH24" i="3"/>
  <c r="AI24" i="3" s="1"/>
  <c r="AJ24" i="3" s="1"/>
  <c r="AH25" i="3"/>
  <c r="AI25" i="3" s="1"/>
  <c r="AJ25" i="3" s="1"/>
  <c r="AH26" i="3"/>
  <c r="AI26" i="3" s="1"/>
  <c r="AJ26" i="3" s="1"/>
  <c r="AH27" i="3"/>
  <c r="AI27" i="3" s="1"/>
  <c r="AJ27" i="3" s="1"/>
  <c r="AH28" i="3"/>
  <c r="AI28" i="3" s="1"/>
  <c r="AJ28" i="3" s="1"/>
  <c r="AH39" i="3"/>
  <c r="AI39" i="3" s="1"/>
  <c r="AJ39" i="3" s="1"/>
  <c r="AH40" i="3"/>
  <c r="AI40" i="3" s="1"/>
  <c r="AJ40" i="3" s="1"/>
  <c r="AH41" i="3"/>
  <c r="AI41" i="3" s="1"/>
  <c r="AJ41" i="3" s="1"/>
  <c r="AH42" i="3"/>
  <c r="AI42" i="3" s="1"/>
  <c r="AJ42" i="3" s="1"/>
  <c r="AH43" i="3"/>
  <c r="AI43" i="3" s="1"/>
  <c r="AJ43" i="3" s="1"/>
  <c r="AH44" i="3"/>
  <c r="AI44" i="3" s="1"/>
  <c r="AJ44" i="3" s="1"/>
  <c r="AH45" i="3"/>
  <c r="AI45" i="3" s="1"/>
  <c r="AJ45" i="3" s="1"/>
  <c r="AH46" i="3"/>
  <c r="AI46" i="3" s="1"/>
  <c r="AJ46" i="3" s="1"/>
  <c r="AH47" i="3"/>
  <c r="AI47" i="3" s="1"/>
  <c r="AJ47" i="3" s="1"/>
  <c r="AH48" i="3"/>
  <c r="AI48" i="3" s="1"/>
  <c r="AJ48" i="3" s="1"/>
  <c r="AH49" i="3"/>
  <c r="AI49" i="3" s="1"/>
  <c r="AJ49" i="3" s="1"/>
  <c r="AH50" i="3"/>
  <c r="AI50" i="3" s="1"/>
  <c r="AJ50" i="3" s="1"/>
  <c r="AH51" i="3"/>
  <c r="AI51" i="3" s="1"/>
  <c r="AJ51" i="3" s="1"/>
  <c r="AH52" i="3"/>
  <c r="AI52" i="3" s="1"/>
  <c r="AJ52" i="3" s="1"/>
  <c r="AH53" i="3"/>
  <c r="AI53" i="3" s="1"/>
  <c r="AJ53" i="3" s="1"/>
  <c r="AH54" i="3"/>
  <c r="AI54" i="3" s="1"/>
  <c r="AJ54" i="3" s="1"/>
  <c r="AH55" i="3"/>
  <c r="AI55" i="3" s="1"/>
  <c r="AJ55" i="3" s="1"/>
  <c r="AH56" i="3"/>
  <c r="AI56" i="3" s="1"/>
  <c r="AJ56" i="3" s="1"/>
  <c r="AH57" i="3"/>
  <c r="AI57" i="3" s="1"/>
  <c r="AJ57" i="3" s="1"/>
  <c r="AH58" i="3"/>
  <c r="AI58" i="3" s="1"/>
  <c r="AJ58" i="3" s="1"/>
  <c r="AH59" i="3"/>
  <c r="AI59" i="3" s="1"/>
  <c r="AJ59" i="3" s="1"/>
  <c r="AH60" i="3"/>
  <c r="AI60" i="3" s="1"/>
  <c r="AJ60" i="3" s="1"/>
  <c r="AH61" i="3"/>
  <c r="AI61" i="3" s="1"/>
  <c r="AJ61" i="3" s="1"/>
  <c r="AH62" i="3"/>
  <c r="AI62" i="3" s="1"/>
  <c r="AJ62" i="3" s="1"/>
  <c r="AH63" i="3"/>
  <c r="AI63" i="3" s="1"/>
  <c r="AJ63" i="3" s="1"/>
  <c r="AH64" i="3"/>
  <c r="AI64" i="3" s="1"/>
  <c r="AJ64" i="3" s="1"/>
  <c r="AH20" i="3"/>
  <c r="AI20" i="3" s="1"/>
  <c r="AC21" i="3"/>
  <c r="AD21" i="3" s="1"/>
  <c r="AC22" i="3"/>
  <c r="AD22" i="3" s="1"/>
  <c r="AC23" i="3"/>
  <c r="AD23" i="3" s="1"/>
  <c r="AC24" i="3"/>
  <c r="AC25" i="3"/>
  <c r="AD25" i="3" s="1"/>
  <c r="AC26" i="3"/>
  <c r="AD26" i="3" s="1"/>
  <c r="AC27" i="3"/>
  <c r="AD27" i="3" s="1"/>
  <c r="AC28" i="3"/>
  <c r="AD28" i="3" s="1"/>
  <c r="AC39" i="3"/>
  <c r="AD39" i="3" s="1"/>
  <c r="AC40" i="3"/>
  <c r="AD40" i="3" s="1"/>
  <c r="AC41" i="3"/>
  <c r="AD41" i="3" s="1"/>
  <c r="AC42" i="3"/>
  <c r="AC43" i="3"/>
  <c r="AD43" i="3" s="1"/>
  <c r="AC44" i="3"/>
  <c r="AD44" i="3" s="1"/>
  <c r="AC45" i="3"/>
  <c r="AD45" i="3" s="1"/>
  <c r="AC46" i="3"/>
  <c r="AC47" i="3"/>
  <c r="AD47" i="3" s="1"/>
  <c r="AC48" i="3"/>
  <c r="AD48" i="3" s="1"/>
  <c r="AC49" i="3"/>
  <c r="AD49" i="3" s="1"/>
  <c r="AC50" i="3"/>
  <c r="AC51" i="3"/>
  <c r="AD51" i="3" s="1"/>
  <c r="AC52" i="3"/>
  <c r="AD52" i="3" s="1"/>
  <c r="AC53" i="3"/>
  <c r="AD53" i="3" s="1"/>
  <c r="AC54" i="3"/>
  <c r="AC55" i="3"/>
  <c r="AD55" i="3" s="1"/>
  <c r="AC56" i="3"/>
  <c r="AD56" i="3" s="1"/>
  <c r="AC57" i="3"/>
  <c r="AD57" i="3" s="1"/>
  <c r="AC58" i="3"/>
  <c r="AC59" i="3"/>
  <c r="AD59" i="3" s="1"/>
  <c r="AC60" i="3"/>
  <c r="AD60" i="3" s="1"/>
  <c r="AC61" i="3"/>
  <c r="AD61" i="3" s="1"/>
  <c r="AC62" i="3"/>
  <c r="AC63" i="3"/>
  <c r="AD63" i="3" s="1"/>
  <c r="AC64" i="3"/>
  <c r="AD64" i="3" s="1"/>
  <c r="AC20" i="3"/>
  <c r="AD20" i="3" s="1"/>
  <c r="U21" i="3"/>
  <c r="T21" i="3" s="1"/>
  <c r="U22" i="3"/>
  <c r="T22" i="3" s="1"/>
  <c r="U23" i="3"/>
  <c r="U24" i="3"/>
  <c r="T24" i="3" s="1"/>
  <c r="U25" i="3"/>
  <c r="T25" i="3" s="1"/>
  <c r="U26" i="3"/>
  <c r="T26" i="3" s="1"/>
  <c r="U27" i="3"/>
  <c r="T27" i="3" s="1"/>
  <c r="U28" i="3"/>
  <c r="U39" i="3"/>
  <c r="T39" i="3" s="1"/>
  <c r="U40" i="3"/>
  <c r="T40" i="3" s="1"/>
  <c r="U41" i="3"/>
  <c r="U42" i="3"/>
  <c r="T42" i="3" s="1"/>
  <c r="U43" i="3"/>
  <c r="T43" i="3" s="1"/>
  <c r="U44" i="3"/>
  <c r="T44" i="3" s="1"/>
  <c r="U45" i="3"/>
  <c r="T45" i="3" s="1"/>
  <c r="U46" i="3"/>
  <c r="T46" i="3" s="1"/>
  <c r="U47" i="3"/>
  <c r="T47" i="3" s="1"/>
  <c r="U48" i="3"/>
  <c r="T48" i="3" s="1"/>
  <c r="U49" i="3"/>
  <c r="U50" i="3"/>
  <c r="T50" i="3" s="1"/>
  <c r="U51" i="3"/>
  <c r="T51" i="3" s="1"/>
  <c r="U52" i="3"/>
  <c r="T52" i="3" s="1"/>
  <c r="U53" i="3"/>
  <c r="T53" i="3" s="1"/>
  <c r="U54" i="3"/>
  <c r="T54" i="3" s="1"/>
  <c r="U55" i="3"/>
  <c r="T55" i="3" s="1"/>
  <c r="U56" i="3"/>
  <c r="T56" i="3" s="1"/>
  <c r="U57" i="3"/>
  <c r="U58" i="3"/>
  <c r="U59" i="3"/>
  <c r="T59" i="3" s="1"/>
  <c r="U60" i="3"/>
  <c r="T60" i="3" s="1"/>
  <c r="U61" i="3"/>
  <c r="T61" i="3" s="1"/>
  <c r="U62" i="3"/>
  <c r="T62" i="3" s="1"/>
  <c r="U63" i="3"/>
  <c r="T63" i="3" s="1"/>
  <c r="U64" i="3"/>
  <c r="T64" i="3" s="1"/>
  <c r="U20" i="3"/>
  <c r="T20" i="3" s="1"/>
  <c r="R21" i="3"/>
  <c r="Q21" i="3" s="1"/>
  <c r="R22" i="3"/>
  <c r="Q22" i="3" s="1"/>
  <c r="R23" i="3"/>
  <c r="R24" i="3"/>
  <c r="R25" i="3"/>
  <c r="Q25" i="3" s="1"/>
  <c r="R26" i="3"/>
  <c r="Q26" i="3" s="1"/>
  <c r="R27" i="3"/>
  <c r="R28" i="3"/>
  <c r="R39" i="3"/>
  <c r="R40" i="3"/>
  <c r="Q40" i="3" s="1"/>
  <c r="R41" i="3"/>
  <c r="R42" i="3"/>
  <c r="R43" i="3"/>
  <c r="Q43" i="3" s="1"/>
  <c r="R44" i="3"/>
  <c r="Q44" i="3" s="1"/>
  <c r="R45" i="3"/>
  <c r="R46" i="3"/>
  <c r="R47" i="3"/>
  <c r="Q47" i="3" s="1"/>
  <c r="R48" i="3"/>
  <c r="Q48" i="3" s="1"/>
  <c r="R49" i="3"/>
  <c r="R50" i="3"/>
  <c r="R51" i="3"/>
  <c r="Q51" i="3" s="1"/>
  <c r="R52" i="3"/>
  <c r="Q52" i="3" s="1"/>
  <c r="R53" i="3"/>
  <c r="R54" i="3"/>
  <c r="R55" i="3"/>
  <c r="R56" i="3"/>
  <c r="Q56" i="3" s="1"/>
  <c r="R57" i="3"/>
  <c r="R58" i="3"/>
  <c r="R59" i="3"/>
  <c r="Q59" i="3" s="1"/>
  <c r="R60" i="3"/>
  <c r="Q60" i="3" s="1"/>
  <c r="R61" i="3"/>
  <c r="R62" i="3"/>
  <c r="R63" i="3"/>
  <c r="Q63" i="3" s="1"/>
  <c r="R64" i="3"/>
  <c r="Q64" i="3" s="1"/>
  <c r="R20" i="3"/>
  <c r="Q20" i="3" s="1"/>
  <c r="O21" i="3"/>
  <c r="O22" i="3"/>
  <c r="N22" i="3" s="1"/>
  <c r="O23" i="3"/>
  <c r="O24" i="3"/>
  <c r="O25" i="3"/>
  <c r="N25" i="3" s="1"/>
  <c r="O26" i="3"/>
  <c r="N26" i="3" s="1"/>
  <c r="O27" i="3"/>
  <c r="O28" i="3"/>
  <c r="O39" i="3"/>
  <c r="N39" i="3" s="1"/>
  <c r="O40" i="3"/>
  <c r="N40" i="3" s="1"/>
  <c r="O41" i="3"/>
  <c r="O42" i="3"/>
  <c r="O43" i="3"/>
  <c r="N43" i="3" s="1"/>
  <c r="O44" i="3"/>
  <c r="O45" i="3"/>
  <c r="O46" i="3"/>
  <c r="O47" i="3"/>
  <c r="N47" i="3" s="1"/>
  <c r="O48" i="3"/>
  <c r="N48" i="3" s="1"/>
  <c r="O49" i="3"/>
  <c r="O50" i="3"/>
  <c r="O51" i="3"/>
  <c r="N51" i="3" s="1"/>
  <c r="O52" i="3"/>
  <c r="N52" i="3" s="1"/>
  <c r="O53" i="3"/>
  <c r="O54" i="3"/>
  <c r="O55" i="3"/>
  <c r="N55" i="3" s="1"/>
  <c r="O56" i="3"/>
  <c r="N56" i="3" s="1"/>
  <c r="O57" i="3"/>
  <c r="O58" i="3"/>
  <c r="O59" i="3"/>
  <c r="N59" i="3" s="1"/>
  <c r="O60" i="3"/>
  <c r="N60" i="3" s="1"/>
  <c r="O61" i="3"/>
  <c r="O62" i="3"/>
  <c r="O63" i="3"/>
  <c r="O64" i="3"/>
  <c r="N64" i="3" s="1"/>
  <c r="O20" i="3"/>
  <c r="N20" i="3" s="1"/>
  <c r="L64" i="3"/>
  <c r="K64" i="3" s="1"/>
  <c r="L21" i="3"/>
  <c r="L22" i="3"/>
  <c r="L23" i="3"/>
  <c r="L24" i="3"/>
  <c r="L25" i="3"/>
  <c r="L26" i="3"/>
  <c r="L27" i="3"/>
  <c r="L28" i="3"/>
  <c r="L39" i="3"/>
  <c r="L40" i="3"/>
  <c r="L41" i="3"/>
  <c r="L42" i="3"/>
  <c r="L43" i="3"/>
  <c r="L44" i="3"/>
  <c r="L45" i="3"/>
  <c r="L46" i="3"/>
  <c r="L47" i="3"/>
  <c r="L48" i="3"/>
  <c r="K48" i="3" s="1"/>
  <c r="L49" i="3"/>
  <c r="K49" i="3" s="1"/>
  <c r="L50" i="3"/>
  <c r="L51" i="3"/>
  <c r="L52" i="3"/>
  <c r="K52" i="3" s="1"/>
  <c r="L53" i="3"/>
  <c r="K53" i="3" s="1"/>
  <c r="L54" i="3"/>
  <c r="L55" i="3"/>
  <c r="L56" i="3"/>
  <c r="K56" i="3" s="1"/>
  <c r="L57" i="3"/>
  <c r="L58" i="3"/>
  <c r="L59" i="3"/>
  <c r="K59" i="3" s="1"/>
  <c r="L60" i="3"/>
  <c r="K60" i="3" s="1"/>
  <c r="L61" i="3"/>
  <c r="L62" i="3"/>
  <c r="L63" i="3"/>
  <c r="L20" i="3"/>
  <c r="K20" i="3" s="1"/>
  <c r="I21" i="3"/>
  <c r="I22" i="3"/>
  <c r="I23" i="3"/>
  <c r="I24" i="3"/>
  <c r="H24" i="3" s="1"/>
  <c r="I25" i="3"/>
  <c r="H25" i="3" s="1"/>
  <c r="I26" i="3"/>
  <c r="I27" i="3"/>
  <c r="I28" i="3"/>
  <c r="H28" i="3" s="1"/>
  <c r="I39" i="3"/>
  <c r="H39" i="3" s="1"/>
  <c r="I40" i="3"/>
  <c r="I41" i="3"/>
  <c r="I42" i="3"/>
  <c r="H42" i="3" s="1"/>
  <c r="I43" i="3"/>
  <c r="H43" i="3" s="1"/>
  <c r="I44" i="3"/>
  <c r="I45" i="3"/>
  <c r="I46" i="3"/>
  <c r="I47" i="3"/>
  <c r="H47" i="3" s="1"/>
  <c r="I48" i="3"/>
  <c r="I49" i="3"/>
  <c r="I50" i="3"/>
  <c r="H50" i="3" s="1"/>
  <c r="I51" i="3"/>
  <c r="H51" i="3" s="1"/>
  <c r="I52" i="3"/>
  <c r="I53" i="3"/>
  <c r="I54" i="3"/>
  <c r="H54" i="3" s="1"/>
  <c r="I55" i="3"/>
  <c r="H55" i="3" s="1"/>
  <c r="I56" i="3"/>
  <c r="I57" i="3"/>
  <c r="I58" i="3"/>
  <c r="H58" i="3" s="1"/>
  <c r="I59" i="3"/>
  <c r="H59" i="3" s="1"/>
  <c r="I60" i="3"/>
  <c r="H60" i="3" s="1"/>
  <c r="I61" i="3"/>
  <c r="I62" i="3"/>
  <c r="H62" i="3" s="1"/>
  <c r="I63" i="3"/>
  <c r="I64" i="3"/>
  <c r="H64" i="3" s="1"/>
  <c r="I20" i="3"/>
  <c r="F21" i="3"/>
  <c r="E21" i="3" s="1"/>
  <c r="F22" i="3"/>
  <c r="F23" i="3"/>
  <c r="F24" i="3"/>
  <c r="F25" i="3"/>
  <c r="E25" i="3" s="1"/>
  <c r="F26" i="3"/>
  <c r="F27" i="3"/>
  <c r="F28" i="3"/>
  <c r="F39" i="3"/>
  <c r="E39" i="3" s="1"/>
  <c r="F40" i="3"/>
  <c r="F41" i="3"/>
  <c r="F42" i="3"/>
  <c r="F43" i="3"/>
  <c r="E43" i="3" s="1"/>
  <c r="F44" i="3"/>
  <c r="F45" i="3"/>
  <c r="F46" i="3"/>
  <c r="F47" i="3"/>
  <c r="E47" i="3" s="1"/>
  <c r="F48" i="3"/>
  <c r="F49" i="3"/>
  <c r="F50" i="3"/>
  <c r="F51" i="3"/>
  <c r="E51" i="3" s="1"/>
  <c r="F52" i="3"/>
  <c r="F53" i="3"/>
  <c r="F54" i="3"/>
  <c r="F55" i="3"/>
  <c r="E55" i="3" s="1"/>
  <c r="F56" i="3"/>
  <c r="F57" i="3"/>
  <c r="F58" i="3"/>
  <c r="F59" i="3"/>
  <c r="E59" i="3" s="1"/>
  <c r="F60" i="3"/>
  <c r="F61" i="3"/>
  <c r="E61" i="3" s="1"/>
  <c r="F62" i="3"/>
  <c r="F63" i="3"/>
  <c r="E63" i="3" s="1"/>
  <c r="F64" i="3"/>
  <c r="F20" i="3"/>
  <c r="K21" i="3"/>
  <c r="K22" i="3"/>
  <c r="K23" i="3"/>
  <c r="K24" i="3"/>
  <c r="K25" i="3"/>
  <c r="K26" i="3"/>
  <c r="K27" i="3"/>
  <c r="K28" i="3"/>
  <c r="K39" i="3"/>
  <c r="K40" i="3"/>
  <c r="K41" i="3"/>
  <c r="K42" i="3"/>
  <c r="K43" i="3"/>
  <c r="K44" i="3"/>
  <c r="K45" i="3"/>
  <c r="K46" i="3"/>
  <c r="K50" i="3"/>
  <c r="K51" i="3"/>
  <c r="K54" i="3"/>
  <c r="K55" i="3"/>
  <c r="K57" i="3"/>
  <c r="K58" i="3"/>
  <c r="K61" i="3"/>
  <c r="K62" i="3"/>
  <c r="K63" i="3"/>
  <c r="T23" i="3"/>
  <c r="T28" i="3"/>
  <c r="T41" i="3"/>
  <c r="T49" i="3"/>
  <c r="T57" i="3"/>
  <c r="T58" i="3"/>
  <c r="Q23" i="3"/>
  <c r="Q24" i="3"/>
  <c r="Q27" i="3"/>
  <c r="Q28" i="3"/>
  <c r="Q39" i="3"/>
  <c r="Q41" i="3"/>
  <c r="Q42" i="3"/>
  <c r="Q45" i="3"/>
  <c r="Q46" i="3"/>
  <c r="Q49" i="3"/>
  <c r="Q50" i="3"/>
  <c r="Q53" i="3"/>
  <c r="Q54" i="3"/>
  <c r="Q55" i="3"/>
  <c r="Q57" i="3"/>
  <c r="Q58" i="3"/>
  <c r="Q61" i="3"/>
  <c r="Q62" i="3"/>
  <c r="N21" i="3"/>
  <c r="N23" i="3"/>
  <c r="N24" i="3"/>
  <c r="N27" i="3"/>
  <c r="N28" i="3"/>
  <c r="N41" i="3"/>
  <c r="N42" i="3"/>
  <c r="N44" i="3"/>
  <c r="N45" i="3"/>
  <c r="N46" i="3"/>
  <c r="N49" i="3"/>
  <c r="N50" i="3"/>
  <c r="N53" i="3"/>
  <c r="N54" i="3"/>
  <c r="N57" i="3"/>
  <c r="N58" i="3"/>
  <c r="N61" i="3"/>
  <c r="N62" i="3"/>
  <c r="N63" i="3"/>
  <c r="K47" i="3"/>
  <c r="H21" i="3"/>
  <c r="H22" i="3"/>
  <c r="H23" i="3"/>
  <c r="H26" i="3"/>
  <c r="H27" i="3"/>
  <c r="H40" i="3"/>
  <c r="H41" i="3"/>
  <c r="H44" i="3"/>
  <c r="H45" i="3"/>
  <c r="H46" i="3"/>
  <c r="H48" i="3"/>
  <c r="H49" i="3"/>
  <c r="H52" i="3"/>
  <c r="H53" i="3"/>
  <c r="H56" i="3"/>
  <c r="H57" i="3"/>
  <c r="H61" i="3"/>
  <c r="H63" i="3"/>
  <c r="H20" i="3"/>
  <c r="E22" i="3"/>
  <c r="E23" i="3"/>
  <c r="E24" i="3"/>
  <c r="E26" i="3"/>
  <c r="E27" i="3"/>
  <c r="E28" i="3"/>
  <c r="E40" i="3"/>
  <c r="E41" i="3"/>
  <c r="E42" i="3"/>
  <c r="E44" i="3"/>
  <c r="E45" i="3"/>
  <c r="E46" i="3"/>
  <c r="E48" i="3"/>
  <c r="E49" i="3"/>
  <c r="E50" i="3"/>
  <c r="E52" i="3"/>
  <c r="E53" i="3"/>
  <c r="E54" i="3"/>
  <c r="E56" i="3"/>
  <c r="E57" i="3"/>
  <c r="E58" i="3"/>
  <c r="E60" i="3"/>
  <c r="E62" i="3"/>
  <c r="E64" i="3"/>
  <c r="E20" i="3"/>
  <c r="X21" i="3"/>
  <c r="Y21" i="3" s="1"/>
  <c r="X22" i="3"/>
  <c r="X23" i="3"/>
  <c r="Y23" i="3" s="1"/>
  <c r="X24" i="3"/>
  <c r="X25" i="3"/>
  <c r="Y25" i="3" s="1"/>
  <c r="X26" i="3"/>
  <c r="Y26" i="3" s="1"/>
  <c r="X27" i="3"/>
  <c r="Y27" i="3" s="1"/>
  <c r="X28" i="3"/>
  <c r="X39" i="3"/>
  <c r="Y39" i="3" s="1"/>
  <c r="X40" i="3"/>
  <c r="X41" i="3"/>
  <c r="Y41" i="3" s="1"/>
  <c r="X42" i="3"/>
  <c r="X43" i="3"/>
  <c r="Y43" i="3" s="1"/>
  <c r="X44" i="3"/>
  <c r="X45" i="3"/>
  <c r="Y45" i="3" s="1"/>
  <c r="X46" i="3"/>
  <c r="X47" i="3"/>
  <c r="Y47" i="3" s="1"/>
  <c r="X48" i="3"/>
  <c r="Y48" i="3" s="1"/>
  <c r="X49" i="3"/>
  <c r="Y49" i="3" s="1"/>
  <c r="X50" i="3"/>
  <c r="X51" i="3"/>
  <c r="Y51" i="3" s="1"/>
  <c r="X52" i="3"/>
  <c r="X53" i="3"/>
  <c r="Y53" i="3" s="1"/>
  <c r="X54" i="3"/>
  <c r="X55" i="3"/>
  <c r="Y55" i="3" s="1"/>
  <c r="X56" i="3"/>
  <c r="X57" i="3"/>
  <c r="Y57" i="3" s="1"/>
  <c r="X58" i="3"/>
  <c r="X59" i="3"/>
  <c r="Y59" i="3" s="1"/>
  <c r="X60" i="3"/>
  <c r="X61" i="3"/>
  <c r="Y61" i="3" s="1"/>
  <c r="X62" i="3"/>
  <c r="Y62" i="3" s="1"/>
  <c r="X63" i="3"/>
  <c r="Y63" i="3" s="1"/>
  <c r="X64" i="3"/>
  <c r="X20" i="3"/>
  <c r="Y20" i="3" s="1"/>
  <c r="AA69" i="6" l="1"/>
  <c r="AJ71" i="6"/>
  <c r="T68" i="6"/>
  <c r="T70" i="6" s="1"/>
  <c r="AB71" i="6"/>
  <c r="T65" i="6"/>
  <c r="T66" i="6"/>
  <c r="AB70" i="6"/>
  <c r="AB69" i="6"/>
  <c r="AD71" i="6"/>
  <c r="AE71" i="6"/>
  <c r="AI71" i="6"/>
  <c r="E67" i="6"/>
  <c r="E65" i="6"/>
  <c r="E66" i="6"/>
  <c r="E68" i="6"/>
  <c r="E70" i="6" s="1"/>
  <c r="Q67" i="6"/>
  <c r="Q65" i="6"/>
  <c r="Q66" i="6"/>
  <c r="Q68" i="6"/>
  <c r="Q70" i="6" s="1"/>
  <c r="K65" i="6"/>
  <c r="K67" i="6"/>
  <c r="K68" i="6"/>
  <c r="K70" i="6" s="1"/>
  <c r="K66" i="6"/>
  <c r="W65" i="6"/>
  <c r="N67" i="6"/>
  <c r="H68" i="6"/>
  <c r="H70" i="6" s="1"/>
  <c r="H66" i="6"/>
  <c r="H67" i="6"/>
  <c r="W68" i="6"/>
  <c r="W70" i="6" s="1"/>
  <c r="W66" i="6"/>
  <c r="W67" i="6"/>
  <c r="N66" i="6"/>
  <c r="N68" i="6"/>
  <c r="N70" i="6" s="1"/>
  <c r="N65" i="6"/>
  <c r="N71" i="6" s="1"/>
  <c r="H65" i="6"/>
  <c r="H71" i="6" s="1"/>
  <c r="N66" i="5"/>
  <c r="N67" i="5"/>
  <c r="N68" i="5"/>
  <c r="N70" i="5" s="1"/>
  <c r="N65" i="5"/>
  <c r="H68" i="5"/>
  <c r="H70" i="5" s="1"/>
  <c r="H65" i="5"/>
  <c r="H66" i="5"/>
  <c r="H67" i="5"/>
  <c r="E67" i="5"/>
  <c r="E68" i="5"/>
  <c r="E70" i="5" s="1"/>
  <c r="E65" i="5"/>
  <c r="E66" i="5"/>
  <c r="Q67" i="5"/>
  <c r="Q68" i="5"/>
  <c r="Q70" i="5" s="1"/>
  <c r="Q65" i="5"/>
  <c r="Q66" i="5"/>
  <c r="K65" i="5"/>
  <c r="K66" i="5"/>
  <c r="K67" i="5"/>
  <c r="K68" i="5"/>
  <c r="K70" i="5" s="1"/>
  <c r="Y71" i="5"/>
  <c r="Y70" i="5"/>
  <c r="T68" i="5"/>
  <c r="T70" i="5" s="1"/>
  <c r="T65" i="5"/>
  <c r="T66" i="5"/>
  <c r="T67" i="5"/>
  <c r="AD62" i="3"/>
  <c r="AE62" i="3" s="1"/>
  <c r="AD58" i="3"/>
  <c r="AE58" i="3" s="1"/>
  <c r="AD54" i="3"/>
  <c r="AE54" i="3" s="1"/>
  <c r="AD50" i="3"/>
  <c r="AE50" i="3" s="1"/>
  <c r="AD46" i="3"/>
  <c r="AE46" i="3" s="1"/>
  <c r="AD42" i="3"/>
  <c r="AE42" i="3" s="1"/>
  <c r="AD24" i="3"/>
  <c r="AE24" i="3" s="1"/>
  <c r="AI22" i="3"/>
  <c r="AJ22" i="3" s="1"/>
  <c r="AE61" i="3"/>
  <c r="AE57" i="3"/>
  <c r="AE53" i="3"/>
  <c r="AE49" i="3"/>
  <c r="AE45" i="3"/>
  <c r="AE41" i="3"/>
  <c r="AE27" i="3"/>
  <c r="AE63" i="3"/>
  <c r="AE59" i="3"/>
  <c r="AE55" i="3"/>
  <c r="AE51" i="3"/>
  <c r="AE47" i="3"/>
  <c r="AE43" i="3"/>
  <c r="AE39" i="3"/>
  <c r="AE25" i="3"/>
  <c r="AE21" i="3"/>
  <c r="AE28" i="3"/>
  <c r="AE64" i="3"/>
  <c r="AE60" i="3"/>
  <c r="AE56" i="3"/>
  <c r="AE52" i="3"/>
  <c r="AE48" i="3"/>
  <c r="AE44" i="3"/>
  <c r="AE40" i="3"/>
  <c r="AE26" i="3"/>
  <c r="AE22" i="3"/>
  <c r="AJ20" i="3"/>
  <c r="AE23" i="3"/>
  <c r="AE20" i="3"/>
  <c r="Y56" i="3"/>
  <c r="W56" i="3" s="1"/>
  <c r="Y52" i="3"/>
  <c r="W52" i="3" s="1"/>
  <c r="Y44" i="3"/>
  <c r="W44" i="3" s="1"/>
  <c r="Y40" i="3"/>
  <c r="W40" i="3" s="1"/>
  <c r="Y22" i="3"/>
  <c r="W22" i="3" s="1"/>
  <c r="W62" i="3"/>
  <c r="W48" i="3"/>
  <c r="W26" i="3"/>
  <c r="Y58" i="3"/>
  <c r="W58" i="3" s="1"/>
  <c r="Y54" i="3"/>
  <c r="W54" i="3" s="1"/>
  <c r="Y50" i="3"/>
  <c r="W50" i="3" s="1"/>
  <c r="Y46" i="3"/>
  <c r="W46" i="3" s="1"/>
  <c r="Y42" i="3"/>
  <c r="W42" i="3" s="1"/>
  <c r="Y28" i="3"/>
  <c r="W28" i="3" s="1"/>
  <c r="Y24" i="3"/>
  <c r="W24" i="3" s="1"/>
  <c r="Y60" i="3"/>
  <c r="W60" i="3" s="1"/>
  <c r="Y64" i="3"/>
  <c r="W64" i="3" s="1"/>
  <c r="W63" i="3"/>
  <c r="W59" i="3"/>
  <c r="W55" i="3"/>
  <c r="W51" i="3"/>
  <c r="W47" i="3"/>
  <c r="W43" i="3"/>
  <c r="W39" i="3"/>
  <c r="W25" i="3"/>
  <c r="W21" i="3"/>
  <c r="W61" i="3"/>
  <c r="W57" i="3"/>
  <c r="W53" i="3"/>
  <c r="W49" i="3"/>
  <c r="W45" i="3"/>
  <c r="W41" i="3"/>
  <c r="W27" i="3"/>
  <c r="W23" i="3"/>
  <c r="W20" i="3"/>
  <c r="K71" i="5" l="1"/>
  <c r="H71" i="5"/>
  <c r="T71" i="6"/>
  <c r="Q71" i="6"/>
  <c r="E71" i="6"/>
  <c r="W71" i="6"/>
  <c r="K71" i="6"/>
  <c r="T71" i="5"/>
  <c r="N71" i="5"/>
  <c r="Q71" i="5"/>
  <c r="E71" i="5"/>
  <c r="AG69" i="3" l="1"/>
  <c r="AF69" i="3"/>
  <c r="AB69" i="3"/>
  <c r="AA69" i="3"/>
  <c r="Z69" i="3"/>
  <c r="U69" i="3"/>
  <c r="V69" i="3" s="1"/>
  <c r="R69" i="3"/>
  <c r="S69" i="3" s="1"/>
  <c r="O69" i="3"/>
  <c r="P69" i="3" s="1"/>
  <c r="L69" i="3"/>
  <c r="M69" i="3" s="1"/>
  <c r="I69" i="3"/>
  <c r="J69" i="3" s="1"/>
  <c r="F69" i="3"/>
  <c r="G69" i="3" s="1"/>
  <c r="T68" i="3"/>
  <c r="T70" i="3" s="1"/>
  <c r="T67" i="3"/>
  <c r="T66" i="3"/>
  <c r="T65" i="3"/>
  <c r="Q68" i="3"/>
  <c r="Q70" i="3" s="1"/>
  <c r="Q67" i="3"/>
  <c r="Q66" i="3"/>
  <c r="Q65" i="3"/>
  <c r="N68" i="3"/>
  <c r="N70" i="3" s="1"/>
  <c r="N67" i="3"/>
  <c r="N66" i="3"/>
  <c r="N65" i="3"/>
  <c r="K65" i="3"/>
  <c r="K68" i="3"/>
  <c r="K70" i="3" s="1"/>
  <c r="K67" i="3"/>
  <c r="K66" i="3"/>
  <c r="H68" i="3"/>
  <c r="H70" i="3" s="1"/>
  <c r="H67" i="3"/>
  <c r="H66" i="3"/>
  <c r="H65" i="3"/>
  <c r="E68" i="3"/>
  <c r="E70" i="3" s="1"/>
  <c r="E67" i="3"/>
  <c r="E66" i="3"/>
  <c r="E65" i="3"/>
  <c r="AG68" i="3"/>
  <c r="AG70" i="3" s="1"/>
  <c r="AG67" i="3"/>
  <c r="AG66" i="3"/>
  <c r="AG65" i="3"/>
  <c r="AF68" i="3"/>
  <c r="AF70" i="3" s="1"/>
  <c r="AF67" i="3"/>
  <c r="AF66" i="3"/>
  <c r="AF65" i="3"/>
  <c r="AB68" i="3"/>
  <c r="AB70" i="3" s="1"/>
  <c r="AB67" i="3"/>
  <c r="AB66" i="3"/>
  <c r="AB65" i="3"/>
  <c r="AA68" i="3"/>
  <c r="AA70" i="3" s="1"/>
  <c r="AA67" i="3"/>
  <c r="AA66" i="3"/>
  <c r="AA65" i="3"/>
  <c r="Z68" i="3"/>
  <c r="Z70" i="3" s="1"/>
  <c r="Z67" i="3"/>
  <c r="Z66" i="3"/>
  <c r="Z65" i="3"/>
  <c r="X69" i="3" l="1"/>
  <c r="Y69" i="3" s="1"/>
  <c r="H71" i="3"/>
  <c r="T71" i="3"/>
  <c r="N71" i="3"/>
  <c r="Q71" i="3"/>
  <c r="K71" i="3"/>
  <c r="E71" i="3"/>
  <c r="AB71" i="3"/>
  <c r="AF71" i="3"/>
  <c r="AG71" i="3"/>
  <c r="Z71" i="3"/>
  <c r="AA71" i="3"/>
  <c r="Y70" i="3" l="1"/>
  <c r="Y71" i="3"/>
</calcChain>
</file>

<file path=xl/comments1.xml><?xml version="1.0" encoding="utf-8"?>
<comments xmlns="http://schemas.openxmlformats.org/spreadsheetml/2006/main">
  <authors>
    <author>Windows User</author>
  </authors>
  <commentList>
    <comment ref="AC16" authorId="0">
      <text>
        <r>
          <rPr>
            <sz val="9"/>
            <color indexed="81"/>
            <rFont val="Tahoma"/>
            <family val="2"/>
          </rPr>
          <t xml:space="preserve">-CAMBIAR EL VALOR DEL NIVEL DE NÚMERO ROMANO A SU EQUIVALENTE EN ARÁBIGO
</t>
        </r>
      </text>
    </comment>
    <comment ref="AI16" authorId="0">
      <text>
        <r>
          <rPr>
            <sz val="9"/>
            <color indexed="81"/>
            <rFont val="Tahoma"/>
            <family val="2"/>
          </rPr>
          <t xml:space="preserve">-CAMBIAR EL VALOR DEL NIVEL DE NÚMERO ROMANO A SU EQUIVALENTE EN ARÁBIGO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Z16" authorId="0">
      <text>
        <r>
          <rPr>
            <sz val="9"/>
            <color indexed="81"/>
            <rFont val="Tahoma"/>
            <family val="2"/>
          </rPr>
          <t xml:space="preserve">-CAMBIAR EL VALOR DEL NIVEL DE NÚMERO ROMANO A SU EQUIVALENTE EN ARÁBIGO
</t>
        </r>
      </text>
    </comment>
    <comment ref="AF16" authorId="0">
      <text>
        <r>
          <rPr>
            <sz val="9"/>
            <color indexed="81"/>
            <rFont val="Tahoma"/>
            <family val="2"/>
          </rPr>
          <t xml:space="preserve">-CAMBIAR EL VALOR DEL NIVEL DE NÚMERO ROMANO A SU EQUIVALENTE EN ARÁBIGO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Z16" authorId="0">
      <text>
        <r>
          <rPr>
            <sz val="9"/>
            <color indexed="81"/>
            <rFont val="Tahoma"/>
            <family val="2"/>
          </rPr>
          <t xml:space="preserve">-CAMBIAR EL VALOR DEL NIVEL DE NÚMERO ROMANO A SU EQUIVALENTE EN ARÁBIGO
</t>
        </r>
      </text>
    </comment>
    <comment ref="AF16" authorId="0">
      <text>
        <r>
          <rPr>
            <sz val="9"/>
            <color indexed="81"/>
            <rFont val="Tahoma"/>
            <family val="2"/>
          </rPr>
          <t xml:space="preserve">-CAMBIAR EL VALOR DEL NIVEL DE NÚMERO ROMANO A SU EQUIVALENTE EN ARÁBIGO
</t>
        </r>
      </text>
    </comment>
  </commentList>
</comments>
</file>

<file path=xl/sharedStrings.xml><?xml version="1.0" encoding="utf-8"?>
<sst xmlns="http://schemas.openxmlformats.org/spreadsheetml/2006/main" count="376" uniqueCount="100">
  <si>
    <t>No.</t>
  </si>
  <si>
    <t>FORMACIÓN ACADÉMICA</t>
  </si>
  <si>
    <t>CAMPOS Y ASIGNATURAS</t>
  </si>
  <si>
    <t>LENGUA MATERNA ESPAÑOL</t>
  </si>
  <si>
    <t>LENGUA EXTRANJERA INGLÉS</t>
  </si>
  <si>
    <t>MATEMÁTICAS</t>
  </si>
  <si>
    <t>HISTORIA</t>
  </si>
  <si>
    <t>GEOGRAFÍA</t>
  </si>
  <si>
    <t>FORMACIÓN CÍVICA Y ÉTICA</t>
  </si>
  <si>
    <t>ARTES</t>
  </si>
  <si>
    <t>TUTORÍA Y EDUCACIÓN SOCIOEMOCIONAL</t>
  </si>
  <si>
    <t>ÁREAS</t>
  </si>
  <si>
    <t xml:space="preserve"> DESARROLLO PERSONAL Y SOCIAL</t>
  </si>
  <si>
    <t>AMPLIAR LA FORMACIÓN ACADÉMICA</t>
  </si>
  <si>
    <t>POTENCIAR EL DESARROLLO PERSONAL Y SOCIAL</t>
  </si>
  <si>
    <t>ÁMBITOS</t>
  </si>
  <si>
    <t>AUTONOMÍA CURRICULAR</t>
  </si>
  <si>
    <t>NOMBRE DEL ALUMNO</t>
  </si>
  <si>
    <t>CALIF</t>
  </si>
  <si>
    <t>NIVEL</t>
  </si>
  <si>
    <t>TOTAL DE ALUMNOS C/ NIVEL IV</t>
  </si>
  <si>
    <t>TOTAL DE ALUMNOS C/NIVEL III</t>
  </si>
  <si>
    <t>TOTAL DE ALUMNOS C/ NIVELII</t>
  </si>
  <si>
    <t xml:space="preserve">TOTAL DE ALUMNOS C/ NIVEL I </t>
  </si>
  <si>
    <t>PROMEDIO DE CALIFICACIONES</t>
  </si>
  <si>
    <t>TOTAL DE ALUMNOS  NO ACREDITARON</t>
  </si>
  <si>
    <t>TOTAL DE ALUNOS  ACREDITARON</t>
  </si>
  <si>
    <t>PROMEDIO</t>
  </si>
  <si>
    <t>ESPAÑOL II</t>
  </si>
  <si>
    <t>MATEMÁTICAS II</t>
  </si>
  <si>
    <t>HISTORIA I</t>
  </si>
  <si>
    <t>FORMACIÓN CÍVICA Y ÉTICA I</t>
  </si>
  <si>
    <t>ESPAÑOL III</t>
  </si>
  <si>
    <t>MATEMÁTICAS III</t>
  </si>
  <si>
    <t>HISTORIA II</t>
  </si>
  <si>
    <t>FORMACIÓN CÍVICA Y ÉTICA II</t>
  </si>
  <si>
    <t>CIEINCIAS III ÉNFASIS EN QUÍMICA</t>
  </si>
  <si>
    <t>CIEINCIAS II ÉNFASIS EN FÍSICA</t>
  </si>
  <si>
    <t>MATEMATICAS</t>
  </si>
  <si>
    <t xml:space="preserve">GEOGRAFIA </t>
  </si>
  <si>
    <t xml:space="preserve">ARTES </t>
  </si>
  <si>
    <t>H</t>
  </si>
  <si>
    <t>M</t>
  </si>
  <si>
    <t>T</t>
  </si>
  <si>
    <t xml:space="preserve">HISTORIA </t>
  </si>
  <si>
    <t>ATENTAMENTE</t>
  </si>
  <si>
    <t>EXISTENCIA DE ALUMNOS</t>
  </si>
  <si>
    <t>G</t>
  </si>
  <si>
    <t>T.G</t>
  </si>
  <si>
    <t>Total</t>
  </si>
  <si>
    <t>1ro.</t>
  </si>
  <si>
    <t>2do.</t>
  </si>
  <si>
    <t>3ro.</t>
  </si>
  <si>
    <t>PRIMER GRADO</t>
  </si>
  <si>
    <t>SEGUNDO GRADO</t>
  </si>
  <si>
    <t>TERCER GRADO</t>
  </si>
  <si>
    <t>ALUMNOS NO ACREDITADOS</t>
  </si>
  <si>
    <t xml:space="preserve">CIENCIAS Y TECNOLOGÍA  BIOLOGÍA </t>
  </si>
  <si>
    <t xml:space="preserve">FORMACIÓN CÍVICA Y ÉTICA </t>
  </si>
  <si>
    <t>EDUCACIÓN FÍSICA</t>
  </si>
  <si>
    <t>POTENCIAR EL  DESARROLLO PERSONAL Y SOCIAL</t>
  </si>
  <si>
    <t>SEGUNDA  LENGUA INGLÉS II</t>
  </si>
  <si>
    <t>SEGUNDA  LENGUA INGLÉS III</t>
  </si>
  <si>
    <t>LOCALIDAD:</t>
  </si>
  <si>
    <t>MUNICIPIO:</t>
  </si>
  <si>
    <t>CLAVE:</t>
  </si>
  <si>
    <t>DESARROLLO PERSONAL Y SOCIAL</t>
  </si>
  <si>
    <t>POTENCIAR EL DESARROLLO</t>
  </si>
  <si>
    <t>PROMEDIO DE NIVEL DE DESMPEÑO</t>
  </si>
  <si>
    <t>PROMEDIO DE NIVEL DE DESEMPEÑO</t>
  </si>
  <si>
    <t xml:space="preserve">ELABORÓ                                                                                                      </t>
  </si>
  <si>
    <t xml:space="preserve"> NOMBRE Y FIRMA DEL PROFESOR DEL GRUPO</t>
  </si>
  <si>
    <t>NOMBRE Y FIRMA DEL DIRECTOR</t>
  </si>
  <si>
    <t>VO. BO.</t>
  </si>
  <si>
    <t>CIENCIAS II ÉNFASIS EN FÍSICA.</t>
  </si>
  <si>
    <t>CIENCIASIII  ÉNFASIS EN QUÍMICA.</t>
  </si>
  <si>
    <t>NIVEL DE DESEMPEÑO Y PROMEDIO FINALES</t>
  </si>
  <si>
    <t>ND</t>
  </si>
  <si>
    <t>PN</t>
  </si>
  <si>
    <t>DIRECCIÓN DE EDUCACIÓN SECUNDARIA DEPARTAMENTO DE TELESECUNDARIAS</t>
  </si>
  <si>
    <t>CLAVE</t>
  </si>
  <si>
    <t>REGISTRO DE EVALUACIÓN PRIMER PERIODO</t>
  </si>
  <si>
    <t>CICLO ESCOLAR 2018-2019</t>
  </si>
  <si>
    <t>GRUPO:</t>
  </si>
  <si>
    <t>CT:</t>
  </si>
  <si>
    <t>DIRECCIÓN DE EDUCACIÓN SECUNDARIA DEPARTAMENTO DE TELESECUNDARIA</t>
  </si>
  <si>
    <t xml:space="preserve">                          CONCENTRADO DE EVALUACION PRIMER PERIODO</t>
  </si>
  <si>
    <t>JEFATURA DE SECTOR No.</t>
  </si>
  <si>
    <t>SUPERVISIÓN ESCOLAR No.</t>
  </si>
  <si>
    <t xml:space="preserve">JEFATURA DE SECTOR No. </t>
  </si>
  <si>
    <t xml:space="preserve">CLAVE </t>
  </si>
  <si>
    <t>NOMBRE Y FIRMA DEL DIRECTOR DE LA ESCUELA</t>
  </si>
  <si>
    <t>NOMBRE Y FIRMA DEL SUPERVISOR</t>
  </si>
  <si>
    <t xml:space="preserve">LENGUA EXTRANJERA INGLES </t>
  </si>
  <si>
    <t>TUTORIA Y EDUCACIÓN SOCIOEMOCIONAL</t>
  </si>
  <si>
    <t xml:space="preserve">SEGUNDA LENGUA INGLES III </t>
  </si>
  <si>
    <t>TUTORIA Y EDUCUCACIÓN  SOCIOEMOCIONAL</t>
  </si>
  <si>
    <t xml:space="preserve">EDUCACIÓN FÍSICA </t>
  </si>
  <si>
    <t>SEGUNDA LENGUA INGLES II</t>
  </si>
  <si>
    <t>CIEINCIAS Y TECNOLOGÍA.BIOLOGÍA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</si>
</sst>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64" fontId="0" fillId="10" borderId="10" xfId="0" applyNumberForma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64" fontId="0" fillId="10" borderId="15" xfId="0" applyNumberForma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1" fontId="0" fillId="0" borderId="28" xfId="0" applyNumberFormat="1" applyBorder="1" applyAlignment="1" applyProtection="1">
      <alignment horizontal="center" vertical="center"/>
    </xf>
    <xf numFmtId="1" fontId="0" fillId="0" borderId="20" xfId="0" applyNumberFormat="1" applyBorder="1" applyAlignment="1" applyProtection="1">
      <alignment horizontal="center" vertical="center"/>
    </xf>
    <xf numFmtId="1" fontId="0" fillId="0" borderId="25" xfId="0" applyNumberForma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24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 vertical="center" textRotation="90" wrapText="1"/>
    </xf>
    <xf numFmtId="0" fontId="0" fillId="11" borderId="1" xfId="0" applyFill="1" applyBorder="1" applyAlignment="1" applyProtection="1">
      <alignment horizontal="center" vertical="center" textRotation="90" wrapText="1"/>
    </xf>
    <xf numFmtId="0" fontId="0" fillId="8" borderId="14" xfId="0" applyFill="1" applyBorder="1" applyAlignment="1" applyProtection="1">
      <alignment horizontal="center" vertical="center" textRotation="90" wrapText="1"/>
    </xf>
    <xf numFmtId="0" fontId="0" fillId="0" borderId="23" xfId="0" applyBorder="1" applyAlignment="1" applyProtection="1">
      <alignment horizontal="center" vertical="center" wrapText="1"/>
    </xf>
    <xf numFmtId="0" fontId="0" fillId="10" borderId="24" xfId="0" applyFill="1" applyBorder="1" applyAlignment="1" applyProtection="1">
      <alignment horizontal="center" vertical="center" wrapText="1"/>
    </xf>
    <xf numFmtId="0" fontId="0" fillId="10" borderId="24" xfId="0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 vertical="center"/>
    </xf>
    <xf numFmtId="2" fontId="0" fillId="10" borderId="10" xfId="0" applyNumberFormat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2" fontId="0" fillId="10" borderId="1" xfId="0" applyNumberFormat="1" applyFill="1" applyBorder="1" applyAlignment="1" applyProtection="1">
      <alignment horizontal="center" vertical="center"/>
    </xf>
    <xf numFmtId="164" fontId="0" fillId="10" borderId="1" xfId="0" applyNumberFormat="1" applyFill="1" applyBorder="1" applyAlignment="1" applyProtection="1">
      <alignment horizontal="center" vertical="center"/>
    </xf>
    <xf numFmtId="0" fontId="0" fillId="10" borderId="14" xfId="0" applyFill="1" applyBorder="1" applyAlignment="1" applyProtection="1">
      <alignment horizontal="center" vertical="center"/>
    </xf>
    <xf numFmtId="2" fontId="0" fillId="10" borderId="24" xfId="0" applyNumberFormat="1" applyFill="1" applyBorder="1" applyAlignment="1" applyProtection="1">
      <alignment horizontal="center" vertical="center"/>
    </xf>
    <xf numFmtId="164" fontId="0" fillId="10" borderId="24" xfId="0" applyNumberFormat="1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 textRotation="90"/>
    </xf>
    <xf numFmtId="0" fontId="0" fillId="7" borderId="11" xfId="0" applyFill="1" applyBorder="1" applyAlignment="1" applyProtection="1">
      <alignment horizontal="center" vertical="center" textRotation="90"/>
    </xf>
    <xf numFmtId="0" fontId="0" fillId="7" borderId="3" xfId="0" applyFill="1" applyBorder="1" applyAlignment="1" applyProtection="1">
      <alignment horizontal="center" vertical="center" textRotation="90"/>
    </xf>
    <xf numFmtId="0" fontId="0" fillId="7" borderId="4" xfId="0" applyFill="1" applyBorder="1" applyAlignment="1" applyProtection="1">
      <alignment horizontal="center" vertical="center" textRotation="90"/>
    </xf>
    <xf numFmtId="0" fontId="0" fillId="7" borderId="6" xfId="0" applyFill="1" applyBorder="1" applyAlignment="1" applyProtection="1">
      <alignment horizontal="center" vertical="center" textRotation="90"/>
    </xf>
    <xf numFmtId="0" fontId="0" fillId="7" borderId="5" xfId="0" applyFill="1" applyBorder="1" applyAlignment="1" applyProtection="1">
      <alignment horizontal="center" vertical="center" textRotation="90"/>
    </xf>
    <xf numFmtId="0" fontId="0" fillId="0" borderId="19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9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textRotation="90" wrapText="1"/>
    </xf>
    <xf numFmtId="0" fontId="0" fillId="8" borderId="20" xfId="0" applyFill="1" applyBorder="1" applyAlignment="1" applyProtection="1">
      <alignment horizontal="center" vertical="center" textRotation="90" wrapText="1"/>
    </xf>
    <xf numFmtId="0" fontId="0" fillId="8" borderId="26" xfId="0" applyFill="1" applyBorder="1" applyAlignment="1" applyProtection="1">
      <alignment horizontal="center" vertical="center" textRotation="90" wrapText="1"/>
    </xf>
    <xf numFmtId="0" fontId="0" fillId="11" borderId="19" xfId="0" applyFill="1" applyBorder="1" applyAlignment="1" applyProtection="1">
      <alignment horizontal="center" vertical="center" textRotation="90" wrapText="1"/>
    </xf>
    <xf numFmtId="0" fontId="0" fillId="11" borderId="1" xfId="0" applyFill="1" applyBorder="1" applyAlignment="1" applyProtection="1">
      <alignment horizontal="center" vertical="center" textRotation="90" wrapText="1"/>
    </xf>
    <xf numFmtId="0" fontId="0" fillId="7" borderId="1" xfId="0" applyFill="1" applyBorder="1" applyAlignment="1" applyProtection="1">
      <alignment horizontal="center" vertical="center" textRotation="90" wrapText="1"/>
    </xf>
    <xf numFmtId="0" fontId="0" fillId="7" borderId="1" xfId="0" applyFill="1" applyBorder="1" applyAlignment="1" applyProtection="1">
      <alignment horizontal="center" vertical="center" textRotation="90"/>
    </xf>
    <xf numFmtId="0" fontId="0" fillId="7" borderId="2" xfId="0" applyFill="1" applyBorder="1" applyAlignment="1" applyProtection="1">
      <alignment horizontal="center" vertical="center" textRotation="90" wrapText="1"/>
    </xf>
    <xf numFmtId="0" fontId="0" fillId="7" borderId="11" xfId="0" applyFill="1" applyBorder="1" applyAlignment="1" applyProtection="1">
      <alignment horizontal="center" vertical="center" textRotation="90" wrapText="1"/>
    </xf>
    <xf numFmtId="0" fontId="0" fillId="7" borderId="21" xfId="0" applyFill="1" applyBorder="1" applyAlignment="1" applyProtection="1">
      <alignment horizontal="center" vertical="center" textRotation="90" wrapText="1"/>
    </xf>
    <xf numFmtId="0" fontId="0" fillId="7" borderId="4" xfId="0" applyFill="1" applyBorder="1" applyAlignment="1" applyProtection="1">
      <alignment horizontal="center" vertical="center" textRotation="90" wrapText="1"/>
    </xf>
    <xf numFmtId="0" fontId="0" fillId="7" borderId="6" xfId="0" applyFill="1" applyBorder="1" applyAlignment="1" applyProtection="1">
      <alignment horizontal="center" vertical="center" textRotation="90" wrapText="1"/>
    </xf>
    <xf numFmtId="0" fontId="0" fillId="7" borderId="22" xfId="0" applyFill="1" applyBorder="1" applyAlignment="1" applyProtection="1">
      <alignment horizontal="center" vertical="center" textRotation="90" wrapText="1"/>
    </xf>
    <xf numFmtId="0" fontId="0" fillId="8" borderId="19" xfId="0" applyFill="1" applyBorder="1" applyAlignment="1" applyProtection="1">
      <alignment horizontal="center" vertical="center" textRotation="90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 wrapText="1"/>
    </xf>
    <xf numFmtId="0" fontId="0" fillId="3" borderId="24" xfId="0" applyFill="1" applyBorder="1" applyAlignment="1" applyProtection="1">
      <alignment horizontal="center" vertical="center" wrapText="1"/>
    </xf>
    <xf numFmtId="0" fontId="0" fillId="3" borderId="25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4" borderId="17" xfId="0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9" borderId="16" xfId="0" applyFill="1" applyBorder="1" applyAlignment="1" applyProtection="1">
      <alignment horizontal="center" vertical="center" wrapText="1"/>
    </xf>
    <xf numFmtId="0" fontId="0" fillId="9" borderId="17" xfId="0" applyFill="1" applyBorder="1" applyAlignment="1" applyProtection="1">
      <alignment horizontal="center" vertical="center" wrapText="1"/>
    </xf>
    <xf numFmtId="0" fontId="0" fillId="9" borderId="18" xfId="0" applyFill="1" applyBorder="1" applyAlignment="1" applyProtection="1">
      <alignment horizontal="center" vertical="center" wrapText="1"/>
    </xf>
    <xf numFmtId="0" fontId="0" fillId="7" borderId="19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</xf>
    <xf numFmtId="0" fontId="0" fillId="7" borderId="20" xfId="0" applyFill="1" applyBorder="1" applyAlignment="1" applyProtection="1">
      <alignment horizontal="center" vertical="center" wrapText="1"/>
    </xf>
    <xf numFmtId="0" fontId="0" fillId="11" borderId="20" xfId="0" applyFill="1" applyBorder="1" applyAlignment="1" applyProtection="1">
      <alignment horizontal="center" vertical="center" textRotation="90" wrapText="1"/>
    </xf>
    <xf numFmtId="0" fontId="0" fillId="8" borderId="19" xfId="0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 wrapText="1"/>
    </xf>
    <xf numFmtId="0" fontId="0" fillId="8" borderId="20" xfId="0" applyFill="1" applyBorder="1" applyAlignment="1" applyProtection="1">
      <alignment horizontal="center" vertical="center" wrapText="1"/>
    </xf>
    <xf numFmtId="0" fontId="0" fillId="11" borderId="19" xfId="0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</xf>
    <xf numFmtId="0" fontId="0" fillId="11" borderId="20" xfId="0" applyFill="1" applyBorder="1" applyAlignment="1" applyProtection="1">
      <alignment horizontal="center" vertical="center" wrapText="1"/>
    </xf>
    <xf numFmtId="0" fontId="0" fillId="7" borderId="19" xfId="0" applyFill="1" applyBorder="1" applyAlignment="1" applyProtection="1">
      <alignment horizontal="center" vertical="center" textRotation="90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textRotation="90" wrapText="1"/>
    </xf>
    <xf numFmtId="0" fontId="0" fillId="7" borderId="5" xfId="0" applyFill="1" applyBorder="1" applyAlignment="1" applyProtection="1">
      <alignment horizontal="center" vertical="center" textRotation="90" wrapText="1"/>
    </xf>
    <xf numFmtId="0" fontId="0" fillId="7" borderId="32" xfId="0" applyFill="1" applyBorder="1" applyAlignment="1" applyProtection="1">
      <alignment horizontal="center" vertical="center" textRotation="90" wrapText="1"/>
    </xf>
    <xf numFmtId="0" fontId="0" fillId="7" borderId="33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C80000"/>
      <color rgb="FFFA5858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45722</xdr:rowOff>
    </xdr:from>
    <xdr:to>
      <xdr:col>6</xdr:col>
      <xdr:colOff>134836</xdr:colOff>
      <xdr:row>8</xdr:row>
      <xdr:rowOff>74569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E1A8C1EB-6D02-44EB-B64C-64F0FB720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45722"/>
          <a:ext cx="2961856" cy="1552847"/>
        </a:xfrm>
        <a:prstGeom prst="rect">
          <a:avLst/>
        </a:prstGeom>
      </xdr:spPr>
    </xdr:pic>
    <xdr:clientData/>
  </xdr:twoCellAnchor>
  <xdr:twoCellAnchor>
    <xdr:from>
      <xdr:col>34</xdr:col>
      <xdr:colOff>475938</xdr:colOff>
      <xdr:row>0</xdr:row>
      <xdr:rowOff>13606</xdr:rowOff>
    </xdr:from>
    <xdr:to>
      <xdr:col>38</xdr:col>
      <xdr:colOff>63693</xdr:colOff>
      <xdr:row>5</xdr:row>
      <xdr:rowOff>114058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1846E599-FF54-4B7F-AF0C-59B7E2683F78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921"/>
        <a:stretch>
          <a:fillRect/>
        </a:stretch>
      </xdr:blipFill>
      <xdr:spPr bwMode="auto">
        <a:xfrm>
          <a:off x="15868338" y="13606"/>
          <a:ext cx="1187955" cy="1052952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45722</xdr:rowOff>
    </xdr:from>
    <xdr:to>
      <xdr:col>7</xdr:col>
      <xdr:colOff>134836</xdr:colOff>
      <xdr:row>8</xdr:row>
      <xdr:rowOff>74569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E1A8C1EB-6D02-44EB-B64C-64F0FB720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45722"/>
          <a:ext cx="2952331" cy="1543322"/>
        </a:xfrm>
        <a:prstGeom prst="rect">
          <a:avLst/>
        </a:prstGeom>
      </xdr:spPr>
    </xdr:pic>
    <xdr:clientData/>
  </xdr:twoCellAnchor>
  <xdr:twoCellAnchor>
    <xdr:from>
      <xdr:col>31</xdr:col>
      <xdr:colOff>477451</xdr:colOff>
      <xdr:row>0</xdr:row>
      <xdr:rowOff>13606</xdr:rowOff>
    </xdr:from>
    <xdr:to>
      <xdr:col>35</xdr:col>
      <xdr:colOff>67824</xdr:colOff>
      <xdr:row>5</xdr:row>
      <xdr:rowOff>114058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xmlns="" id="{1846E599-FF54-4B7F-AF0C-59B7E2683F78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921"/>
        <a:stretch>
          <a:fillRect/>
        </a:stretch>
      </xdr:blipFill>
      <xdr:spPr bwMode="auto">
        <a:xfrm>
          <a:off x="14479201" y="13606"/>
          <a:ext cx="1177873" cy="1052952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45722</xdr:rowOff>
    </xdr:from>
    <xdr:to>
      <xdr:col>7</xdr:col>
      <xdr:colOff>134836</xdr:colOff>
      <xdr:row>8</xdr:row>
      <xdr:rowOff>74569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xmlns="" id="{E1A8C1EB-6D02-44EB-B64C-64F0FB720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45722"/>
          <a:ext cx="2948249" cy="1539240"/>
        </a:xfrm>
        <a:prstGeom prst="rect">
          <a:avLst/>
        </a:prstGeom>
      </xdr:spPr>
    </xdr:pic>
    <xdr:clientData/>
  </xdr:twoCellAnchor>
  <xdr:twoCellAnchor>
    <xdr:from>
      <xdr:col>31</xdr:col>
      <xdr:colOff>516003</xdr:colOff>
      <xdr:row>0</xdr:row>
      <xdr:rowOff>11342</xdr:rowOff>
    </xdr:from>
    <xdr:to>
      <xdr:col>35</xdr:col>
      <xdr:colOff>106376</xdr:colOff>
      <xdr:row>5</xdr:row>
      <xdr:rowOff>131112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xmlns="" id="{1846E599-FF54-4B7F-AF0C-59B7E2683F78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921"/>
        <a:stretch>
          <a:fillRect/>
        </a:stretch>
      </xdr:blipFill>
      <xdr:spPr bwMode="auto">
        <a:xfrm>
          <a:off x="14517753" y="11342"/>
          <a:ext cx="1177873" cy="1072270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746760</xdr:colOff>
      <xdr:row>0</xdr:row>
      <xdr:rowOff>49530</xdr:rowOff>
    </xdr:from>
    <xdr:to>
      <xdr:col>7</xdr:col>
      <xdr:colOff>233896</xdr:colOff>
      <xdr:row>8</xdr:row>
      <xdr:rowOff>3810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xmlns="" id="{E8B54CCC-7F17-406A-B667-21B5CD9C4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" y="49530"/>
          <a:ext cx="2992336" cy="1478280"/>
        </a:xfrm>
        <a:prstGeom prst="rect">
          <a:avLst/>
        </a:prstGeom>
      </xdr:spPr>
    </xdr:pic>
    <xdr:clientData/>
  </xdr:twoCellAnchor>
  <xdr:twoCellAnchor>
    <xdr:from>
      <xdr:col>33</xdr:col>
      <xdr:colOff>14157</xdr:colOff>
      <xdr:row>0</xdr:row>
      <xdr:rowOff>45720</xdr:rowOff>
    </xdr:from>
    <xdr:to>
      <xdr:col>35</xdr:col>
      <xdr:colOff>316780</xdr:colOff>
      <xdr:row>5</xdr:row>
      <xdr:rowOff>142694</xdr:rowOff>
    </xdr:to>
    <xdr:pic>
      <xdr:nvPicPr>
        <xdr:cNvPr id="17" name="Picture 3">
          <a:extLst>
            <a:ext uri="{FF2B5EF4-FFF2-40B4-BE49-F238E27FC236}">
              <a16:creationId xmlns:a16="http://schemas.microsoft.com/office/drawing/2014/main" xmlns="" id="{A283F942-B1ED-4BF4-9391-F2837A9CABAD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921"/>
        <a:stretch>
          <a:fillRect/>
        </a:stretch>
      </xdr:blipFill>
      <xdr:spPr bwMode="auto">
        <a:xfrm>
          <a:off x="13882557" y="45720"/>
          <a:ext cx="1064623" cy="1049474"/>
        </a:xfrm>
        <a:prstGeom prst="rect">
          <a:avLst/>
        </a:prstGeom>
        <a:noFill/>
        <a:ln>
          <a:noFill/>
        </a:ln>
        <a:effectLst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81"/>
  <sheetViews>
    <sheetView topLeftCell="B19" zoomScale="120" zoomScaleNormal="120" workbookViewId="0">
      <selection activeCell="M24" sqref="M24"/>
    </sheetView>
  </sheetViews>
  <sheetFormatPr baseColWidth="10" defaultRowHeight="15" x14ac:dyDescent="0.25"/>
  <cols>
    <col min="1" max="4" width="11.42578125" style="2"/>
    <col min="5" max="5" width="8.42578125" style="2" customWidth="1"/>
    <col min="6" max="6" width="8.42578125" style="2" hidden="1" customWidth="1"/>
    <col min="7" max="8" width="8.42578125" style="2" customWidth="1"/>
    <col min="9" max="9" width="8.42578125" style="2" hidden="1" customWidth="1"/>
    <col min="10" max="11" width="8.42578125" style="2" customWidth="1"/>
    <col min="12" max="12" width="8.42578125" style="2" hidden="1" customWidth="1"/>
    <col min="13" max="14" width="8.42578125" style="2" customWidth="1"/>
    <col min="15" max="15" width="8.42578125" style="2" hidden="1" customWidth="1"/>
    <col min="16" max="17" width="8.42578125" style="2" customWidth="1"/>
    <col min="18" max="18" width="8.42578125" style="2" hidden="1" customWidth="1"/>
    <col min="19" max="20" width="8.42578125" style="2" customWidth="1"/>
    <col min="21" max="21" width="8.42578125" style="2" hidden="1" customWidth="1"/>
    <col min="22" max="23" width="8.42578125" style="2" customWidth="1"/>
    <col min="24" max="24" width="8.42578125" style="2" hidden="1" customWidth="1"/>
    <col min="25" max="26" width="8.42578125" style="2" customWidth="1"/>
    <col min="27" max="27" width="8.42578125" style="2" hidden="1" customWidth="1"/>
    <col min="28" max="28" width="8.42578125" style="2" customWidth="1"/>
    <col min="29" max="31" width="12" style="2" customWidth="1"/>
    <col min="32" max="33" width="12" style="2" hidden="1" customWidth="1"/>
    <col min="34" max="36" width="12" style="2" customWidth="1"/>
    <col min="37" max="38" width="12" style="2" hidden="1" customWidth="1"/>
    <col min="39" max="39" width="12" style="2" customWidth="1"/>
    <col min="40" max="16384" width="11.42578125" style="2"/>
  </cols>
  <sheetData>
    <row r="2" spans="1:40" x14ac:dyDescent="0.25">
      <c r="A2" s="156" t="s">
        <v>79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</row>
    <row r="3" spans="1:40" x14ac:dyDescent="0.25">
      <c r="A3" s="157" t="s">
        <v>87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</row>
    <row r="4" spans="1:40" x14ac:dyDescent="0.25">
      <c r="A4" s="157" t="s">
        <v>88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</row>
    <row r="5" spans="1:40" x14ac:dyDescent="0.25">
      <c r="A5" s="157" t="s">
        <v>80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</row>
    <row r="8" spans="1:40" ht="14.45" customHeight="1" x14ac:dyDescent="0.25">
      <c r="A8" s="155" t="s">
        <v>81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</row>
    <row r="9" spans="1:40" ht="14.45" customHeight="1" x14ac:dyDescent="0.25">
      <c r="A9" s="155" t="s">
        <v>82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ht="14.45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</row>
    <row r="11" spans="1:40" ht="14.45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7"/>
      <c r="N11" s="7"/>
      <c r="O11" s="7"/>
      <c r="P11" s="44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14.45" customHeight="1" x14ac:dyDescent="0.25">
      <c r="A12" s="52" t="s">
        <v>84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52" t="s">
        <v>65</v>
      </c>
      <c r="L12" s="52"/>
      <c r="M12" s="46"/>
      <c r="N12" s="46"/>
      <c r="O12" s="46"/>
      <c r="P12" s="46"/>
      <c r="Q12" s="127" t="s">
        <v>63</v>
      </c>
      <c r="R12" s="127"/>
      <c r="S12" s="127"/>
      <c r="T12" s="47"/>
      <c r="U12" s="47"/>
      <c r="V12" s="47"/>
      <c r="W12" s="126"/>
      <c r="X12" s="126"/>
      <c r="Y12" s="126"/>
      <c r="Z12" s="126"/>
      <c r="AA12" s="126"/>
      <c r="AB12" s="126"/>
      <c r="AC12" s="126"/>
      <c r="AD12" s="52" t="s">
        <v>64</v>
      </c>
      <c r="AE12" s="126"/>
      <c r="AF12" s="126"/>
      <c r="AG12" s="126"/>
      <c r="AH12" s="126"/>
      <c r="AI12" s="126"/>
      <c r="AJ12" s="126"/>
      <c r="AK12" s="126"/>
      <c r="AL12" s="126"/>
      <c r="AM12" s="126"/>
    </row>
    <row r="13" spans="1:40" x14ac:dyDescent="0.25">
      <c r="G13" s="50"/>
    </row>
    <row r="14" spans="1:40" ht="16.5" thickBot="1" x14ac:dyDescent="0.3">
      <c r="A14" s="2" t="s">
        <v>53</v>
      </c>
      <c r="E14" s="2" t="s">
        <v>83</v>
      </c>
      <c r="F14" s="53"/>
      <c r="G14" s="48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</row>
    <row r="15" spans="1:40" ht="15" customHeight="1" x14ac:dyDescent="0.25">
      <c r="A15" s="128" t="s">
        <v>0</v>
      </c>
      <c r="B15" s="129" t="s">
        <v>17</v>
      </c>
      <c r="C15" s="129"/>
      <c r="D15" s="130"/>
      <c r="E15" s="135" t="s">
        <v>1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7"/>
      <c r="AC15" s="138" t="s">
        <v>12</v>
      </c>
      <c r="AD15" s="139"/>
      <c r="AE15" s="139"/>
      <c r="AF15" s="139"/>
      <c r="AG15" s="139"/>
      <c r="AH15" s="140"/>
      <c r="AI15" s="141" t="s">
        <v>16</v>
      </c>
      <c r="AJ15" s="142"/>
      <c r="AK15" s="142"/>
      <c r="AL15" s="142"/>
      <c r="AM15" s="143"/>
    </row>
    <row r="16" spans="1:40" x14ac:dyDescent="0.25">
      <c r="A16" s="92"/>
      <c r="B16" s="131"/>
      <c r="C16" s="131"/>
      <c r="D16" s="132"/>
      <c r="E16" s="144" t="s">
        <v>2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6"/>
      <c r="AC16" s="148" t="s">
        <v>11</v>
      </c>
      <c r="AD16" s="149"/>
      <c r="AE16" s="149"/>
      <c r="AF16" s="149"/>
      <c r="AG16" s="149"/>
      <c r="AH16" s="150"/>
      <c r="AI16" s="151" t="s">
        <v>15</v>
      </c>
      <c r="AJ16" s="152"/>
      <c r="AK16" s="152"/>
      <c r="AL16" s="152"/>
      <c r="AM16" s="153"/>
    </row>
    <row r="17" spans="1:39" ht="60" customHeight="1" x14ac:dyDescent="0.25">
      <c r="A17" s="92"/>
      <c r="B17" s="131"/>
      <c r="C17" s="131"/>
      <c r="D17" s="132"/>
      <c r="E17" s="154" t="s">
        <v>3</v>
      </c>
      <c r="F17" s="117"/>
      <c r="G17" s="117"/>
      <c r="H17" s="117" t="s">
        <v>38</v>
      </c>
      <c r="I17" s="117"/>
      <c r="J17" s="117"/>
      <c r="K17" s="117" t="s">
        <v>93</v>
      </c>
      <c r="L17" s="117"/>
      <c r="M17" s="117"/>
      <c r="N17" s="117" t="s">
        <v>99</v>
      </c>
      <c r="O17" s="117"/>
      <c r="P17" s="117"/>
      <c r="Q17" s="118" t="s">
        <v>6</v>
      </c>
      <c r="R17" s="118"/>
      <c r="S17" s="118"/>
      <c r="T17" s="83" t="s">
        <v>7</v>
      </c>
      <c r="U17" s="84"/>
      <c r="V17" s="85"/>
      <c r="W17" s="117" t="s">
        <v>8</v>
      </c>
      <c r="X17" s="117"/>
      <c r="Y17" s="117"/>
      <c r="Z17" s="119" t="s">
        <v>76</v>
      </c>
      <c r="AA17" s="120"/>
      <c r="AB17" s="121"/>
      <c r="AC17" s="125" t="s">
        <v>9</v>
      </c>
      <c r="AD17" s="112" t="s">
        <v>94</v>
      </c>
      <c r="AE17" s="112" t="s">
        <v>59</v>
      </c>
      <c r="AF17" s="36"/>
      <c r="AG17" s="36"/>
      <c r="AH17" s="113" t="s">
        <v>68</v>
      </c>
      <c r="AI17" s="115" t="s">
        <v>13</v>
      </c>
      <c r="AJ17" s="116" t="s">
        <v>67</v>
      </c>
      <c r="AK17" s="37"/>
      <c r="AL17" s="37"/>
      <c r="AM17" s="147" t="s">
        <v>69</v>
      </c>
    </row>
    <row r="18" spans="1:39" ht="60" customHeight="1" x14ac:dyDescent="0.25">
      <c r="A18" s="92"/>
      <c r="B18" s="131"/>
      <c r="C18" s="131"/>
      <c r="D18" s="132"/>
      <c r="E18" s="154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8"/>
      <c r="R18" s="118"/>
      <c r="S18" s="118"/>
      <c r="T18" s="86"/>
      <c r="U18" s="87"/>
      <c r="V18" s="88"/>
      <c r="W18" s="117"/>
      <c r="X18" s="117"/>
      <c r="Y18" s="117"/>
      <c r="Z18" s="122"/>
      <c r="AA18" s="123"/>
      <c r="AB18" s="124"/>
      <c r="AC18" s="125"/>
      <c r="AD18" s="112"/>
      <c r="AE18" s="112"/>
      <c r="AF18" s="38"/>
      <c r="AG18" s="38"/>
      <c r="AH18" s="114"/>
      <c r="AI18" s="115"/>
      <c r="AJ18" s="116"/>
      <c r="AK18" s="37"/>
      <c r="AL18" s="37"/>
      <c r="AM18" s="147"/>
    </row>
    <row r="19" spans="1:39" ht="27.6" customHeight="1" thickBot="1" x14ac:dyDescent="0.3">
      <c r="A19" s="95"/>
      <c r="B19" s="133"/>
      <c r="C19" s="133"/>
      <c r="D19" s="134"/>
      <c r="E19" s="39" t="s">
        <v>77</v>
      </c>
      <c r="F19" s="40"/>
      <c r="G19" s="32" t="s">
        <v>18</v>
      </c>
      <c r="H19" s="32" t="s">
        <v>77</v>
      </c>
      <c r="I19" s="41"/>
      <c r="J19" s="32" t="s">
        <v>18</v>
      </c>
      <c r="K19" s="32" t="s">
        <v>77</v>
      </c>
      <c r="L19" s="41"/>
      <c r="M19" s="32" t="s">
        <v>18</v>
      </c>
      <c r="N19" s="32" t="s">
        <v>77</v>
      </c>
      <c r="O19" s="41"/>
      <c r="P19" s="32" t="s">
        <v>18</v>
      </c>
      <c r="Q19" s="32" t="s">
        <v>77</v>
      </c>
      <c r="R19" s="41"/>
      <c r="S19" s="32" t="s">
        <v>18</v>
      </c>
      <c r="T19" s="32" t="s">
        <v>77</v>
      </c>
      <c r="U19" s="41"/>
      <c r="V19" s="32" t="s">
        <v>18</v>
      </c>
      <c r="W19" s="32" t="s">
        <v>77</v>
      </c>
      <c r="X19" s="41"/>
      <c r="Y19" s="32" t="s">
        <v>18</v>
      </c>
      <c r="Z19" s="42" t="s">
        <v>77</v>
      </c>
      <c r="AA19" s="40"/>
      <c r="AB19" s="26" t="s">
        <v>78</v>
      </c>
      <c r="AC19" s="30" t="s">
        <v>77</v>
      </c>
      <c r="AD19" s="42" t="s">
        <v>77</v>
      </c>
      <c r="AE19" s="32" t="s">
        <v>77</v>
      </c>
      <c r="AF19" s="41"/>
      <c r="AG19" s="41"/>
      <c r="AH19" s="43" t="s">
        <v>77</v>
      </c>
      <c r="AI19" s="39" t="s">
        <v>77</v>
      </c>
      <c r="AJ19" s="42" t="s">
        <v>77</v>
      </c>
      <c r="AK19" s="40"/>
      <c r="AL19" s="40"/>
      <c r="AM19" s="43" t="s">
        <v>77</v>
      </c>
    </row>
    <row r="20" spans="1:39" x14ac:dyDescent="0.25">
      <c r="A20" s="17">
        <v>1</v>
      </c>
      <c r="B20" s="108"/>
      <c r="C20" s="108"/>
      <c r="D20" s="109"/>
      <c r="E20" s="13" t="str">
        <f>SUBSTITUTE(SUBSTITUTE(SUBSTITUTE(SUBSTITUTE(SUBSTITUTE(SUBSTITUTE(F20,"5","I"),"6","II"),"7","II"),"8","III"),"9","III"),"10","IV")</f>
        <v>0</v>
      </c>
      <c r="F20" s="54">
        <f>IF(G20&lt;6,ROUNDDOWN(G20,0),IF((G20-INT(G20))&lt;0.6,ROUNDDOWN(G20,0),ROUNDUP(G20,0)))</f>
        <v>0</v>
      </c>
      <c r="G20" s="10"/>
      <c r="H20" s="17" t="str">
        <f>SUBSTITUTE(SUBSTITUTE(SUBSTITUTE(SUBSTITUTE(SUBSTITUTE(SUBSTITUTE(I20,"5","I"),"6","II"),"7","II"),"8","III"),"9","III"),"10","IV")</f>
        <v>0</v>
      </c>
      <c r="I20" s="54">
        <f>IF(J20&lt;6,ROUNDDOWN(J20,0),IF((J20-INT(J20))&lt;0.6,ROUNDDOWN(J20,0),ROUNDUP(J20,0)))</f>
        <v>0</v>
      </c>
      <c r="J20" s="10"/>
      <c r="K20" s="17" t="str">
        <f>SUBSTITUTE(SUBSTITUTE(SUBSTITUTE(SUBSTITUTE(SUBSTITUTE(SUBSTITUTE(L20,"5","I"),"6","II"),"7","II"),"8","III"),"9","III"),"10","IV")</f>
        <v>0</v>
      </c>
      <c r="L20" s="54">
        <f>IF(M20&lt;6,ROUNDDOWN(M20,0),IF((M20-INT(M20))&lt;0.6,ROUNDDOWN(M20,0),ROUNDUP(M20,0)))</f>
        <v>0</v>
      </c>
      <c r="M20" s="10"/>
      <c r="N20" s="17" t="str">
        <f>SUBSTITUTE(SUBSTITUTE(SUBSTITUTE(SUBSTITUTE(SUBSTITUTE(SUBSTITUTE(O20,"5","I"),"6","II"),"7","II"),"8","III"),"9","III"),"10","IV")</f>
        <v>0</v>
      </c>
      <c r="O20" s="54">
        <f>IF(P20&lt;6,ROUNDDOWN(P20,0),IF((P20-INT(P20))&lt;0.6,ROUNDDOWN(P20,0),ROUNDUP(P20,0)))</f>
        <v>0</v>
      </c>
      <c r="P20" s="10"/>
      <c r="Q20" s="17" t="str">
        <f>SUBSTITUTE(SUBSTITUTE(SUBSTITUTE(SUBSTITUTE(SUBSTITUTE(SUBSTITUTE(R20,"5","I"),"6","II"),"7","II"),"8","III"),"9","III"),"10","IV")</f>
        <v>0</v>
      </c>
      <c r="R20" s="54">
        <f>IF(S20&lt;6,ROUNDDOWN(S20,0),IF((S20-INT(S20))&lt;0.6,ROUNDDOWN(S20,0),ROUNDUP(S20,0)))</f>
        <v>0</v>
      </c>
      <c r="S20" s="10"/>
      <c r="T20" s="17" t="str">
        <f>SUBSTITUTE(SUBSTITUTE(SUBSTITUTE(SUBSTITUTE(SUBSTITUTE(SUBSTITUTE(U20,"5","I"),"6","II"),"7","II"),"8","III"),"9","III"),"10","IV")</f>
        <v>0</v>
      </c>
      <c r="U20" s="54">
        <f>IF(V20&lt;6,ROUNDDOWN(V20,0),IF((V20-INT(V20))&lt;0.6,ROUNDDOWN(V20,0),ROUNDUP(V20,0)))</f>
        <v>0</v>
      </c>
      <c r="V20" s="10"/>
      <c r="W20" s="17" t="str">
        <f>SUBSTITUTE(SUBSTITUTE(SUBSTITUTE(SUBSTITUTE(SUBSTITUTE(SUBSTITUTE(X20,"5","I"),"6","II"),"7","II"),"8","III"),"9","III"),"10","IV")</f>
        <v>0</v>
      </c>
      <c r="X20" s="54">
        <f>IF(Y20&lt;6,ROUNDDOWN(Y20,0),IF((Y20-INT(Y20))&lt;0.6,ROUNDDOWN(Y20,0),ROUNDUP(Y20,0)))</f>
        <v>0</v>
      </c>
      <c r="Y20" s="10"/>
      <c r="Z20" s="17" t="str">
        <f>SUBSTITUTE(SUBSTITUTE(SUBSTITUTE(SUBSTITUTE(SUBSTITUTE(SUBSTITUTE(AB20,"5","I"),"6","II"),"7","II"),"8","III"),"9","III"),"10","IV")</f>
        <v>0</v>
      </c>
      <c r="AA20" s="21">
        <f>SUM(G20+J20+M20+P20+S20+Y20)/7</f>
        <v>0</v>
      </c>
      <c r="AB20" s="22">
        <f>IF(AA20&lt;6,ROUNDDOWN(AA20,0),IF((AA20-INT(AA20))&lt;0.6,ROUNDDOWN(AA20,0),ROUNDUP(AA20,0)))</f>
        <v>0</v>
      </c>
      <c r="AC20" s="4"/>
      <c r="AD20" s="10"/>
      <c r="AE20" s="10"/>
      <c r="AF20" s="55">
        <f>SUM(AC20:AE20)/3</f>
        <v>0</v>
      </c>
      <c r="AG20" s="54">
        <f>IF(AF20&lt;1,ROUNDDOWN(AF20,0),IF((AF20-INT(AF20))&lt;0.5,ROUNDDOWN(AF20,0),ROUNDUP(AF20,0)))</f>
        <v>0</v>
      </c>
      <c r="AH20" s="22" t="str">
        <f>SUBSTITUTE(SUBSTITUTE(SUBSTITUTE(SUBSTITUTE(AG20,"4","IV"),"3","III"),"2","II"),"1","I")</f>
        <v>0</v>
      </c>
      <c r="AI20" s="4"/>
      <c r="AJ20" s="10"/>
      <c r="AK20" s="21">
        <f>SUM(AI20:AJ20)/2</f>
        <v>0</v>
      </c>
      <c r="AL20" s="54">
        <f>IF(AK20&lt;1,ROUNDDOWN(AK20,0),IF((AK20-INT(AK20))&lt;0.5,ROUNDDOWN(AK20,0),ROUNDUP(AK20,0)))</f>
        <v>0</v>
      </c>
      <c r="AM20" s="27" t="str">
        <f>SUBSTITUTE(SUBSTITUTE(SUBSTITUTE(SUBSTITUTE(AL20,"4","IV"),"3","III"),"2","II"),"1","I")</f>
        <v>0</v>
      </c>
    </row>
    <row r="21" spans="1:39" x14ac:dyDescent="0.25">
      <c r="A21" s="18">
        <v>2</v>
      </c>
      <c r="B21" s="100"/>
      <c r="C21" s="100"/>
      <c r="D21" s="101"/>
      <c r="E21" s="14" t="str">
        <f t="shared" ref="E21:E64" si="0">SUBSTITUTE(SUBSTITUTE(SUBSTITUTE(SUBSTITUTE(SUBSTITUTE(SUBSTITUTE(F21,"5","I"),"6","II"),"7","II"),"8","III"),"9","III"),"10","IV")</f>
        <v>0</v>
      </c>
      <c r="F21" s="56">
        <f t="shared" ref="F21:F64" si="1">IF(G21&lt;6,ROUNDDOWN(G21,0),IF((G21-INT(G21))&lt;0.6,ROUNDDOWN(G21,0),ROUNDUP(G21,0)))</f>
        <v>0</v>
      </c>
      <c r="G21" s="6"/>
      <c r="H21" s="18" t="str">
        <f t="shared" ref="H21:H64" si="2">SUBSTITUTE(SUBSTITUTE(SUBSTITUTE(SUBSTITUTE(SUBSTITUTE(SUBSTITUTE(I21,"5","I"),"6","II"),"7","II"),"8","III"),"9","III"),"10","IV")</f>
        <v>0</v>
      </c>
      <c r="I21" s="56">
        <f t="shared" ref="I21:I64" si="3">IF(J21&lt;6,ROUNDDOWN(J21,0),IF((J21-INT(J21))&lt;0.6,ROUNDDOWN(J21,0),ROUNDUP(J21,0)))</f>
        <v>0</v>
      </c>
      <c r="J21" s="6"/>
      <c r="K21" s="18" t="str">
        <f t="shared" ref="K21:K64" si="4">SUBSTITUTE(SUBSTITUTE(SUBSTITUTE(SUBSTITUTE(SUBSTITUTE(SUBSTITUTE(L21,"5","I"),"6","II"),"7","II"),"8","III"),"9","III"),"10","IV")</f>
        <v>0</v>
      </c>
      <c r="L21" s="56">
        <f t="shared" ref="L21:L63" si="5">IF(M21&lt;6,ROUNDDOWN(M21,0),IF((M21-INT(M21))&lt;0.6,ROUNDDOWN(M21,0),ROUNDUP(M21,0)))</f>
        <v>0</v>
      </c>
      <c r="M21" s="6"/>
      <c r="N21" s="18" t="str">
        <f t="shared" ref="N21:N64" si="6">SUBSTITUTE(SUBSTITUTE(SUBSTITUTE(SUBSTITUTE(SUBSTITUTE(SUBSTITUTE(O21,"5","I"),"6","II"),"7","II"),"8","III"),"9","III"),"10","IV")</f>
        <v>0</v>
      </c>
      <c r="O21" s="56">
        <f t="shared" ref="O21:O64" si="7">IF(P21&lt;6,ROUNDDOWN(P21,0),IF((P21-INT(P21))&lt;0.6,ROUNDDOWN(P21,0),ROUNDUP(P21,0)))</f>
        <v>0</v>
      </c>
      <c r="P21" s="6"/>
      <c r="Q21" s="18" t="str">
        <f t="shared" ref="Q21:Q64" si="8">SUBSTITUTE(SUBSTITUTE(SUBSTITUTE(SUBSTITUTE(SUBSTITUTE(SUBSTITUTE(R21,"5","I"),"6","II"),"7","II"),"8","III"),"9","III"),"10","IV")</f>
        <v>0</v>
      </c>
      <c r="R21" s="56">
        <f t="shared" ref="R21:R64" si="9">IF(S21&lt;6,ROUNDDOWN(S21,0),IF((S21-INT(S21))&lt;0.6,ROUNDDOWN(S21,0),ROUNDUP(S21,0)))</f>
        <v>0</v>
      </c>
      <c r="S21" s="6"/>
      <c r="T21" s="18" t="str">
        <f t="shared" ref="T21:T64" si="10">SUBSTITUTE(SUBSTITUTE(SUBSTITUTE(SUBSTITUTE(SUBSTITUTE(SUBSTITUTE(U21,"5","I"),"6","II"),"7","II"),"8","III"),"9","III"),"10","IV")</f>
        <v>0</v>
      </c>
      <c r="U21" s="56">
        <f t="shared" ref="U21:U64" si="11">IF(V21&lt;6,ROUNDDOWN(V21,0),IF((V21-INT(V21))&lt;0.6,ROUNDDOWN(V21,0),ROUNDUP(V21,0)))</f>
        <v>0</v>
      </c>
      <c r="V21" s="6"/>
      <c r="W21" s="18" t="str">
        <f t="shared" ref="W21:W64" si="12">SUBSTITUTE(SUBSTITUTE(SUBSTITUTE(SUBSTITUTE(SUBSTITUTE(SUBSTITUTE(X21,"5","I"),"6","II"),"7","II"),"8","III"),"9","III"),"10","IV")</f>
        <v>0</v>
      </c>
      <c r="X21" s="56">
        <f t="shared" ref="X21:X64" si="13">IF(Y21&lt;6,ROUNDDOWN(Y21,0),IF((Y21-INT(Y21))&lt;0.6,ROUNDDOWN(Y21,0),ROUNDUP(Y21,0)))</f>
        <v>0</v>
      </c>
      <c r="Y21" s="6"/>
      <c r="Z21" s="18" t="str">
        <f t="shared" ref="Z21:Z64" si="14">SUBSTITUTE(SUBSTITUTE(SUBSTITUTE(SUBSTITUTE(SUBSTITUTE(SUBSTITUTE(AB21,"5","I"),"6","II"),"7","II"),"8","III"),"9","III"),"10","IV")</f>
        <v>0</v>
      </c>
      <c r="AA21" s="21">
        <f t="shared" ref="AA21:AA64" si="15">SUM(G21+J21+M21+P21+S21+Y21)/7</f>
        <v>0</v>
      </c>
      <c r="AB21" s="23">
        <f t="shared" ref="AB21:AB64" si="16">IF(AA21&lt;6,ROUNDDOWN(AA21,0),IF((AA21-INT(AA21))&lt;0.6,ROUNDDOWN(AA21,0),ROUNDUP(AA21,0)))</f>
        <v>0</v>
      </c>
      <c r="AC21" s="5"/>
      <c r="AD21" s="6"/>
      <c r="AE21" s="6"/>
      <c r="AF21" s="57">
        <f t="shared" ref="AF21:AF64" si="17">SUM(AC21:AE21)/3</f>
        <v>0</v>
      </c>
      <c r="AG21" s="56">
        <f t="shared" ref="AG21:AG64" si="18">IF(AF21&lt;1,ROUNDDOWN(AF21,0),IF((AF21-INT(AF21))&lt;0.5,ROUNDDOWN(AF21,0),ROUNDUP(AF21,0)))</f>
        <v>0</v>
      </c>
      <c r="AH21" s="23" t="str">
        <f t="shared" ref="AH21:AH64" si="19">SUBSTITUTE(SUBSTITUTE(SUBSTITUTE(SUBSTITUTE(AG21,"4","IV"),"3","III"),"2","II"),"1","I")</f>
        <v>0</v>
      </c>
      <c r="AI21" s="5"/>
      <c r="AJ21" s="6"/>
      <c r="AK21" s="58">
        <f t="shared" ref="AK21:AK64" si="20">SUM(AI21:AJ21)/2</f>
        <v>0</v>
      </c>
      <c r="AL21" s="56">
        <f t="shared" ref="AL21:AL64" si="21">IF(AK21&lt;1,ROUNDDOWN(AK21,0),IF((AK21-INT(AK21))&lt;0.5,ROUNDDOWN(AK21,0),ROUNDUP(AK21,0)))</f>
        <v>0</v>
      </c>
      <c r="AM21" s="28" t="str">
        <f t="shared" ref="AM21:AM64" si="22">SUBSTITUTE(SUBSTITUTE(SUBSTITUTE(SUBSTITUTE(AL21,"4","IV"),"3","III"),"2","II"),"1","I")</f>
        <v>0</v>
      </c>
    </row>
    <row r="22" spans="1:39" x14ac:dyDescent="0.25">
      <c r="A22" s="18">
        <v>3</v>
      </c>
      <c r="B22" s="100"/>
      <c r="C22" s="100"/>
      <c r="D22" s="101"/>
      <c r="E22" s="14" t="str">
        <f t="shared" si="0"/>
        <v>0</v>
      </c>
      <c r="F22" s="56">
        <f t="shared" si="1"/>
        <v>0</v>
      </c>
      <c r="G22" s="6"/>
      <c r="H22" s="18" t="str">
        <f t="shared" si="2"/>
        <v>0</v>
      </c>
      <c r="I22" s="56">
        <f t="shared" si="3"/>
        <v>0</v>
      </c>
      <c r="J22" s="6"/>
      <c r="K22" s="18" t="str">
        <f t="shared" si="4"/>
        <v>0</v>
      </c>
      <c r="L22" s="56">
        <f t="shared" si="5"/>
        <v>0</v>
      </c>
      <c r="M22" s="6"/>
      <c r="N22" s="18" t="str">
        <f t="shared" si="6"/>
        <v>0</v>
      </c>
      <c r="O22" s="56">
        <f t="shared" si="7"/>
        <v>0</v>
      </c>
      <c r="P22" s="6"/>
      <c r="Q22" s="18" t="str">
        <f t="shared" si="8"/>
        <v>0</v>
      </c>
      <c r="R22" s="56">
        <f t="shared" si="9"/>
        <v>0</v>
      </c>
      <c r="S22" s="6"/>
      <c r="T22" s="18" t="str">
        <f t="shared" si="10"/>
        <v>0</v>
      </c>
      <c r="U22" s="56">
        <f t="shared" si="11"/>
        <v>0</v>
      </c>
      <c r="V22" s="6"/>
      <c r="W22" s="18" t="str">
        <f t="shared" si="12"/>
        <v>0</v>
      </c>
      <c r="X22" s="56">
        <f t="shared" si="13"/>
        <v>0</v>
      </c>
      <c r="Y22" s="6"/>
      <c r="Z22" s="18" t="str">
        <f t="shared" si="14"/>
        <v>0</v>
      </c>
      <c r="AA22" s="21">
        <f t="shared" si="15"/>
        <v>0</v>
      </c>
      <c r="AB22" s="23">
        <f t="shared" si="16"/>
        <v>0</v>
      </c>
      <c r="AC22" s="5"/>
      <c r="AD22" s="6"/>
      <c r="AE22" s="6"/>
      <c r="AF22" s="57">
        <f t="shared" si="17"/>
        <v>0</v>
      </c>
      <c r="AG22" s="56">
        <f t="shared" si="18"/>
        <v>0</v>
      </c>
      <c r="AH22" s="23" t="str">
        <f t="shared" si="19"/>
        <v>0</v>
      </c>
      <c r="AI22" s="5"/>
      <c r="AJ22" s="6"/>
      <c r="AK22" s="58">
        <f t="shared" si="20"/>
        <v>0</v>
      </c>
      <c r="AL22" s="56">
        <f t="shared" si="21"/>
        <v>0</v>
      </c>
      <c r="AM22" s="28" t="str">
        <f t="shared" si="22"/>
        <v>0</v>
      </c>
    </row>
    <row r="23" spans="1:39" x14ac:dyDescent="0.25">
      <c r="A23" s="18">
        <v>4</v>
      </c>
      <c r="B23" s="110"/>
      <c r="C23" s="110"/>
      <c r="D23" s="111"/>
      <c r="E23" s="14" t="str">
        <f t="shared" si="0"/>
        <v>0</v>
      </c>
      <c r="F23" s="56">
        <f t="shared" si="1"/>
        <v>0</v>
      </c>
      <c r="G23" s="6"/>
      <c r="H23" s="18" t="str">
        <f t="shared" si="2"/>
        <v>0</v>
      </c>
      <c r="I23" s="56">
        <f t="shared" si="3"/>
        <v>0</v>
      </c>
      <c r="J23" s="6"/>
      <c r="K23" s="18" t="str">
        <f t="shared" si="4"/>
        <v>0</v>
      </c>
      <c r="L23" s="56">
        <f t="shared" si="5"/>
        <v>0</v>
      </c>
      <c r="M23" s="6"/>
      <c r="N23" s="18" t="str">
        <f t="shared" si="6"/>
        <v>0</v>
      </c>
      <c r="O23" s="56">
        <f t="shared" si="7"/>
        <v>0</v>
      </c>
      <c r="P23" s="6"/>
      <c r="Q23" s="18" t="str">
        <f t="shared" si="8"/>
        <v>0</v>
      </c>
      <c r="R23" s="56">
        <f t="shared" si="9"/>
        <v>0</v>
      </c>
      <c r="S23" s="6"/>
      <c r="T23" s="18" t="str">
        <f t="shared" si="10"/>
        <v>0</v>
      </c>
      <c r="U23" s="56">
        <f t="shared" si="11"/>
        <v>0</v>
      </c>
      <c r="V23" s="6"/>
      <c r="W23" s="18" t="str">
        <f t="shared" si="12"/>
        <v>0</v>
      </c>
      <c r="X23" s="56">
        <f t="shared" si="13"/>
        <v>0</v>
      </c>
      <c r="Y23" s="6"/>
      <c r="Z23" s="18" t="str">
        <f t="shared" si="14"/>
        <v>0</v>
      </c>
      <c r="AA23" s="21">
        <f t="shared" si="15"/>
        <v>0</v>
      </c>
      <c r="AB23" s="23">
        <f t="shared" si="16"/>
        <v>0</v>
      </c>
      <c r="AC23" s="5"/>
      <c r="AD23" s="6"/>
      <c r="AE23" s="6"/>
      <c r="AF23" s="57">
        <f t="shared" si="17"/>
        <v>0</v>
      </c>
      <c r="AG23" s="56">
        <f t="shared" si="18"/>
        <v>0</v>
      </c>
      <c r="AH23" s="23" t="str">
        <f t="shared" si="19"/>
        <v>0</v>
      </c>
      <c r="AI23" s="5"/>
      <c r="AJ23" s="6"/>
      <c r="AK23" s="58">
        <f t="shared" si="20"/>
        <v>0</v>
      </c>
      <c r="AL23" s="56">
        <f t="shared" si="21"/>
        <v>0</v>
      </c>
      <c r="AM23" s="28" t="str">
        <f t="shared" si="22"/>
        <v>0</v>
      </c>
    </row>
    <row r="24" spans="1:39" x14ac:dyDescent="0.25">
      <c r="A24" s="18">
        <v>5</v>
      </c>
      <c r="B24" s="100"/>
      <c r="C24" s="100"/>
      <c r="D24" s="101"/>
      <c r="E24" s="14" t="str">
        <f t="shared" si="0"/>
        <v>0</v>
      </c>
      <c r="F24" s="56">
        <f t="shared" si="1"/>
        <v>0</v>
      </c>
      <c r="G24" s="6"/>
      <c r="H24" s="18" t="str">
        <f t="shared" si="2"/>
        <v>0</v>
      </c>
      <c r="I24" s="56">
        <f t="shared" si="3"/>
        <v>0</v>
      </c>
      <c r="J24" s="6"/>
      <c r="K24" s="18" t="str">
        <f t="shared" si="4"/>
        <v>0</v>
      </c>
      <c r="L24" s="56">
        <f t="shared" si="5"/>
        <v>0</v>
      </c>
      <c r="M24" s="6"/>
      <c r="N24" s="18" t="str">
        <f t="shared" si="6"/>
        <v>0</v>
      </c>
      <c r="O24" s="56">
        <f t="shared" si="7"/>
        <v>0</v>
      </c>
      <c r="P24" s="6"/>
      <c r="Q24" s="18" t="str">
        <f t="shared" si="8"/>
        <v>0</v>
      </c>
      <c r="R24" s="56">
        <f t="shared" si="9"/>
        <v>0</v>
      </c>
      <c r="S24" s="6"/>
      <c r="T24" s="18" t="str">
        <f t="shared" si="10"/>
        <v>0</v>
      </c>
      <c r="U24" s="56">
        <f t="shared" si="11"/>
        <v>0</v>
      </c>
      <c r="V24" s="6"/>
      <c r="W24" s="18" t="str">
        <f t="shared" si="12"/>
        <v>0</v>
      </c>
      <c r="X24" s="56">
        <f t="shared" si="13"/>
        <v>0</v>
      </c>
      <c r="Y24" s="6"/>
      <c r="Z24" s="18" t="str">
        <f t="shared" si="14"/>
        <v>0</v>
      </c>
      <c r="AA24" s="21">
        <f t="shared" si="15"/>
        <v>0</v>
      </c>
      <c r="AB24" s="23">
        <f t="shared" si="16"/>
        <v>0</v>
      </c>
      <c r="AC24" s="5"/>
      <c r="AD24" s="6"/>
      <c r="AE24" s="6"/>
      <c r="AF24" s="57">
        <f t="shared" si="17"/>
        <v>0</v>
      </c>
      <c r="AG24" s="56">
        <f t="shared" si="18"/>
        <v>0</v>
      </c>
      <c r="AH24" s="23" t="str">
        <f t="shared" si="19"/>
        <v>0</v>
      </c>
      <c r="AI24" s="5"/>
      <c r="AJ24" s="6"/>
      <c r="AK24" s="58">
        <f t="shared" si="20"/>
        <v>0</v>
      </c>
      <c r="AL24" s="56">
        <f t="shared" si="21"/>
        <v>0</v>
      </c>
      <c r="AM24" s="28" t="str">
        <f t="shared" si="22"/>
        <v>0</v>
      </c>
    </row>
    <row r="25" spans="1:39" x14ac:dyDescent="0.25">
      <c r="A25" s="18">
        <v>6</v>
      </c>
      <c r="B25" s="100"/>
      <c r="C25" s="100"/>
      <c r="D25" s="101"/>
      <c r="E25" s="14" t="str">
        <f t="shared" si="0"/>
        <v>0</v>
      </c>
      <c r="F25" s="56">
        <f t="shared" si="1"/>
        <v>0</v>
      </c>
      <c r="G25" s="6"/>
      <c r="H25" s="18" t="str">
        <f t="shared" si="2"/>
        <v>0</v>
      </c>
      <c r="I25" s="56">
        <f t="shared" si="3"/>
        <v>0</v>
      </c>
      <c r="J25" s="6"/>
      <c r="K25" s="18" t="str">
        <f t="shared" si="4"/>
        <v>0</v>
      </c>
      <c r="L25" s="56">
        <f t="shared" si="5"/>
        <v>0</v>
      </c>
      <c r="M25" s="6"/>
      <c r="N25" s="18" t="str">
        <f t="shared" si="6"/>
        <v>0</v>
      </c>
      <c r="O25" s="56">
        <f t="shared" si="7"/>
        <v>0</v>
      </c>
      <c r="P25" s="6"/>
      <c r="Q25" s="18" t="str">
        <f t="shared" si="8"/>
        <v>0</v>
      </c>
      <c r="R25" s="56">
        <f t="shared" si="9"/>
        <v>0</v>
      </c>
      <c r="S25" s="6"/>
      <c r="T25" s="18" t="str">
        <f t="shared" si="10"/>
        <v>0</v>
      </c>
      <c r="U25" s="56">
        <f t="shared" si="11"/>
        <v>0</v>
      </c>
      <c r="V25" s="6"/>
      <c r="W25" s="18" t="str">
        <f t="shared" si="12"/>
        <v>0</v>
      </c>
      <c r="X25" s="56">
        <f t="shared" si="13"/>
        <v>0</v>
      </c>
      <c r="Y25" s="6"/>
      <c r="Z25" s="18" t="str">
        <f t="shared" si="14"/>
        <v>0</v>
      </c>
      <c r="AA25" s="21">
        <f t="shared" si="15"/>
        <v>0</v>
      </c>
      <c r="AB25" s="23">
        <f t="shared" si="16"/>
        <v>0</v>
      </c>
      <c r="AC25" s="5"/>
      <c r="AD25" s="6"/>
      <c r="AE25" s="6"/>
      <c r="AF25" s="57">
        <f t="shared" si="17"/>
        <v>0</v>
      </c>
      <c r="AG25" s="56">
        <f t="shared" si="18"/>
        <v>0</v>
      </c>
      <c r="AH25" s="23" t="str">
        <f t="shared" si="19"/>
        <v>0</v>
      </c>
      <c r="AI25" s="5"/>
      <c r="AJ25" s="6"/>
      <c r="AK25" s="58">
        <f t="shared" si="20"/>
        <v>0</v>
      </c>
      <c r="AL25" s="56">
        <f t="shared" si="21"/>
        <v>0</v>
      </c>
      <c r="AM25" s="28" t="str">
        <f t="shared" si="22"/>
        <v>0</v>
      </c>
    </row>
    <row r="26" spans="1:39" x14ac:dyDescent="0.25">
      <c r="A26" s="18">
        <v>7</v>
      </c>
      <c r="B26" s="110"/>
      <c r="C26" s="110"/>
      <c r="D26" s="111"/>
      <c r="E26" s="14" t="str">
        <f t="shared" si="0"/>
        <v>0</v>
      </c>
      <c r="F26" s="56">
        <f t="shared" si="1"/>
        <v>0</v>
      </c>
      <c r="G26" s="6"/>
      <c r="H26" s="18" t="str">
        <f t="shared" si="2"/>
        <v>0</v>
      </c>
      <c r="I26" s="56">
        <f t="shared" si="3"/>
        <v>0</v>
      </c>
      <c r="J26" s="6"/>
      <c r="K26" s="18" t="str">
        <f t="shared" si="4"/>
        <v>0</v>
      </c>
      <c r="L26" s="56">
        <f t="shared" si="5"/>
        <v>0</v>
      </c>
      <c r="M26" s="6"/>
      <c r="N26" s="18" t="str">
        <f t="shared" si="6"/>
        <v>0</v>
      </c>
      <c r="O26" s="56">
        <f t="shared" si="7"/>
        <v>0</v>
      </c>
      <c r="P26" s="6"/>
      <c r="Q26" s="18" t="str">
        <f t="shared" si="8"/>
        <v>0</v>
      </c>
      <c r="R26" s="56">
        <f t="shared" si="9"/>
        <v>0</v>
      </c>
      <c r="S26" s="6"/>
      <c r="T26" s="18" t="str">
        <f t="shared" si="10"/>
        <v>0</v>
      </c>
      <c r="U26" s="56">
        <f t="shared" si="11"/>
        <v>0</v>
      </c>
      <c r="V26" s="6"/>
      <c r="W26" s="18" t="str">
        <f t="shared" si="12"/>
        <v>0</v>
      </c>
      <c r="X26" s="56">
        <f t="shared" si="13"/>
        <v>0</v>
      </c>
      <c r="Y26" s="6"/>
      <c r="Z26" s="18" t="str">
        <f t="shared" si="14"/>
        <v>0</v>
      </c>
      <c r="AA26" s="21">
        <f t="shared" si="15"/>
        <v>0</v>
      </c>
      <c r="AB26" s="23">
        <f t="shared" si="16"/>
        <v>0</v>
      </c>
      <c r="AC26" s="5"/>
      <c r="AD26" s="6"/>
      <c r="AE26" s="6"/>
      <c r="AF26" s="57">
        <f t="shared" si="17"/>
        <v>0</v>
      </c>
      <c r="AG26" s="56">
        <f t="shared" si="18"/>
        <v>0</v>
      </c>
      <c r="AH26" s="23" t="str">
        <f t="shared" si="19"/>
        <v>0</v>
      </c>
      <c r="AI26" s="5"/>
      <c r="AJ26" s="6"/>
      <c r="AK26" s="58">
        <f t="shared" si="20"/>
        <v>0</v>
      </c>
      <c r="AL26" s="56">
        <f t="shared" si="21"/>
        <v>0</v>
      </c>
      <c r="AM26" s="28" t="str">
        <f t="shared" si="22"/>
        <v>0</v>
      </c>
    </row>
    <row r="27" spans="1:39" x14ac:dyDescent="0.25">
      <c r="A27" s="18">
        <v>8</v>
      </c>
      <c r="B27" s="101"/>
      <c r="C27" s="107"/>
      <c r="D27" s="107"/>
      <c r="E27" s="14" t="str">
        <f t="shared" si="0"/>
        <v>0</v>
      </c>
      <c r="F27" s="56">
        <f t="shared" si="1"/>
        <v>0</v>
      </c>
      <c r="G27" s="6"/>
      <c r="H27" s="18" t="str">
        <f t="shared" si="2"/>
        <v>0</v>
      </c>
      <c r="I27" s="56">
        <f t="shared" si="3"/>
        <v>0</v>
      </c>
      <c r="J27" s="6"/>
      <c r="K27" s="18" t="str">
        <f t="shared" si="4"/>
        <v>0</v>
      </c>
      <c r="L27" s="56">
        <f t="shared" si="5"/>
        <v>0</v>
      </c>
      <c r="M27" s="6"/>
      <c r="N27" s="18" t="str">
        <f t="shared" si="6"/>
        <v>0</v>
      </c>
      <c r="O27" s="56">
        <f t="shared" si="7"/>
        <v>0</v>
      </c>
      <c r="P27" s="6"/>
      <c r="Q27" s="18" t="str">
        <f t="shared" si="8"/>
        <v>0</v>
      </c>
      <c r="R27" s="56">
        <f t="shared" si="9"/>
        <v>0</v>
      </c>
      <c r="S27" s="6"/>
      <c r="T27" s="18" t="str">
        <f t="shared" si="10"/>
        <v>0</v>
      </c>
      <c r="U27" s="56">
        <f t="shared" si="11"/>
        <v>0</v>
      </c>
      <c r="V27" s="6"/>
      <c r="W27" s="18" t="str">
        <f t="shared" si="12"/>
        <v>0</v>
      </c>
      <c r="X27" s="56">
        <f t="shared" si="13"/>
        <v>0</v>
      </c>
      <c r="Y27" s="6"/>
      <c r="Z27" s="18" t="str">
        <f t="shared" si="14"/>
        <v>0</v>
      </c>
      <c r="AA27" s="21">
        <f t="shared" si="15"/>
        <v>0</v>
      </c>
      <c r="AB27" s="23">
        <f t="shared" si="16"/>
        <v>0</v>
      </c>
      <c r="AC27" s="5"/>
      <c r="AD27" s="6"/>
      <c r="AE27" s="6"/>
      <c r="AF27" s="57">
        <f t="shared" si="17"/>
        <v>0</v>
      </c>
      <c r="AG27" s="56">
        <f t="shared" si="18"/>
        <v>0</v>
      </c>
      <c r="AH27" s="23" t="str">
        <f t="shared" si="19"/>
        <v>0</v>
      </c>
      <c r="AI27" s="5"/>
      <c r="AJ27" s="6"/>
      <c r="AK27" s="58">
        <f t="shared" si="20"/>
        <v>0</v>
      </c>
      <c r="AL27" s="56">
        <f t="shared" si="21"/>
        <v>0</v>
      </c>
      <c r="AM27" s="28" t="str">
        <f t="shared" si="22"/>
        <v>0</v>
      </c>
    </row>
    <row r="28" spans="1:39" x14ac:dyDescent="0.25">
      <c r="A28" s="18">
        <v>9</v>
      </c>
      <c r="B28" s="101"/>
      <c r="C28" s="107"/>
      <c r="D28" s="107"/>
      <c r="E28" s="14" t="str">
        <f t="shared" si="0"/>
        <v>0</v>
      </c>
      <c r="F28" s="56">
        <f t="shared" si="1"/>
        <v>0</v>
      </c>
      <c r="G28" s="6"/>
      <c r="H28" s="18" t="str">
        <f t="shared" si="2"/>
        <v>0</v>
      </c>
      <c r="I28" s="56">
        <f t="shared" si="3"/>
        <v>0</v>
      </c>
      <c r="J28" s="6"/>
      <c r="K28" s="18" t="str">
        <f t="shared" si="4"/>
        <v>0</v>
      </c>
      <c r="L28" s="56">
        <f t="shared" si="5"/>
        <v>0</v>
      </c>
      <c r="M28" s="6"/>
      <c r="N28" s="18" t="str">
        <f t="shared" si="6"/>
        <v>0</v>
      </c>
      <c r="O28" s="56">
        <f t="shared" si="7"/>
        <v>0</v>
      </c>
      <c r="P28" s="6"/>
      <c r="Q28" s="18" t="str">
        <f t="shared" si="8"/>
        <v>0</v>
      </c>
      <c r="R28" s="56">
        <f t="shared" si="9"/>
        <v>0</v>
      </c>
      <c r="S28" s="6"/>
      <c r="T28" s="18" t="str">
        <f t="shared" si="10"/>
        <v>0</v>
      </c>
      <c r="U28" s="56">
        <f t="shared" si="11"/>
        <v>0</v>
      </c>
      <c r="V28" s="6"/>
      <c r="W28" s="18" t="str">
        <f t="shared" si="12"/>
        <v>0</v>
      </c>
      <c r="X28" s="56">
        <f t="shared" si="13"/>
        <v>0</v>
      </c>
      <c r="Y28" s="6"/>
      <c r="Z28" s="18" t="str">
        <f t="shared" si="14"/>
        <v>0</v>
      </c>
      <c r="AA28" s="21">
        <f t="shared" si="15"/>
        <v>0</v>
      </c>
      <c r="AB28" s="23">
        <f t="shared" si="16"/>
        <v>0</v>
      </c>
      <c r="AC28" s="5"/>
      <c r="AD28" s="6"/>
      <c r="AE28" s="6"/>
      <c r="AF28" s="57">
        <f t="shared" si="17"/>
        <v>0</v>
      </c>
      <c r="AG28" s="56">
        <f t="shared" si="18"/>
        <v>0</v>
      </c>
      <c r="AH28" s="23" t="str">
        <f t="shared" si="19"/>
        <v>0</v>
      </c>
      <c r="AI28" s="5"/>
      <c r="AJ28" s="6"/>
      <c r="AK28" s="58">
        <f t="shared" si="20"/>
        <v>0</v>
      </c>
      <c r="AL28" s="56">
        <f t="shared" si="21"/>
        <v>0</v>
      </c>
      <c r="AM28" s="28" t="str">
        <f t="shared" si="22"/>
        <v>0</v>
      </c>
    </row>
    <row r="29" spans="1:39" x14ac:dyDescent="0.25">
      <c r="A29" s="18">
        <v>10</v>
      </c>
      <c r="B29" s="101"/>
      <c r="C29" s="107"/>
      <c r="D29" s="107"/>
      <c r="E29" s="14" t="str">
        <f t="shared" si="0"/>
        <v>0</v>
      </c>
      <c r="F29" s="56">
        <f t="shared" si="1"/>
        <v>0</v>
      </c>
      <c r="G29" s="6"/>
      <c r="H29" s="18" t="str">
        <f t="shared" si="2"/>
        <v>0</v>
      </c>
      <c r="I29" s="56">
        <f t="shared" si="3"/>
        <v>0</v>
      </c>
      <c r="J29" s="6"/>
      <c r="K29" s="18" t="str">
        <f t="shared" si="4"/>
        <v>0</v>
      </c>
      <c r="L29" s="56">
        <f t="shared" si="5"/>
        <v>0</v>
      </c>
      <c r="M29" s="6"/>
      <c r="N29" s="18" t="str">
        <f t="shared" si="6"/>
        <v>0</v>
      </c>
      <c r="O29" s="56">
        <f t="shared" si="7"/>
        <v>0</v>
      </c>
      <c r="P29" s="6"/>
      <c r="Q29" s="18" t="str">
        <f t="shared" si="8"/>
        <v>0</v>
      </c>
      <c r="R29" s="56">
        <f t="shared" si="9"/>
        <v>0</v>
      </c>
      <c r="S29" s="6"/>
      <c r="T29" s="18" t="str">
        <f t="shared" si="10"/>
        <v>0</v>
      </c>
      <c r="U29" s="56">
        <f t="shared" si="11"/>
        <v>0</v>
      </c>
      <c r="V29" s="6"/>
      <c r="W29" s="18" t="str">
        <f t="shared" si="12"/>
        <v>0</v>
      </c>
      <c r="X29" s="56">
        <f t="shared" si="13"/>
        <v>0</v>
      </c>
      <c r="Y29" s="6"/>
      <c r="Z29" s="18" t="str">
        <f t="shared" si="14"/>
        <v>0</v>
      </c>
      <c r="AA29" s="21">
        <f t="shared" si="15"/>
        <v>0</v>
      </c>
      <c r="AB29" s="23">
        <f t="shared" si="16"/>
        <v>0</v>
      </c>
      <c r="AC29" s="5"/>
      <c r="AD29" s="6"/>
      <c r="AE29" s="6"/>
      <c r="AF29" s="57">
        <f t="shared" si="17"/>
        <v>0</v>
      </c>
      <c r="AG29" s="56">
        <f t="shared" si="18"/>
        <v>0</v>
      </c>
      <c r="AH29" s="23" t="str">
        <f t="shared" si="19"/>
        <v>0</v>
      </c>
      <c r="AI29" s="5"/>
      <c r="AJ29" s="6"/>
      <c r="AK29" s="58">
        <f t="shared" si="20"/>
        <v>0</v>
      </c>
      <c r="AL29" s="56">
        <f t="shared" si="21"/>
        <v>0</v>
      </c>
      <c r="AM29" s="28" t="str">
        <f t="shared" si="22"/>
        <v>0</v>
      </c>
    </row>
    <row r="30" spans="1:39" x14ac:dyDescent="0.25">
      <c r="A30" s="18">
        <v>11</v>
      </c>
      <c r="B30" s="101"/>
      <c r="C30" s="107"/>
      <c r="D30" s="107"/>
      <c r="E30" s="14" t="str">
        <f t="shared" si="0"/>
        <v>0</v>
      </c>
      <c r="F30" s="56">
        <f t="shared" si="1"/>
        <v>0</v>
      </c>
      <c r="G30" s="6"/>
      <c r="H30" s="18" t="str">
        <f t="shared" si="2"/>
        <v>0</v>
      </c>
      <c r="I30" s="56">
        <f t="shared" si="3"/>
        <v>0</v>
      </c>
      <c r="J30" s="6"/>
      <c r="K30" s="18" t="str">
        <f t="shared" si="4"/>
        <v>0</v>
      </c>
      <c r="L30" s="56">
        <f t="shared" si="5"/>
        <v>0</v>
      </c>
      <c r="M30" s="6"/>
      <c r="N30" s="18" t="str">
        <f t="shared" si="6"/>
        <v>0</v>
      </c>
      <c r="O30" s="56">
        <f t="shared" si="7"/>
        <v>0</v>
      </c>
      <c r="P30" s="6"/>
      <c r="Q30" s="18" t="str">
        <f t="shared" si="8"/>
        <v>0</v>
      </c>
      <c r="R30" s="56">
        <f t="shared" si="9"/>
        <v>0</v>
      </c>
      <c r="S30" s="6"/>
      <c r="T30" s="18" t="str">
        <f t="shared" si="10"/>
        <v>0</v>
      </c>
      <c r="U30" s="56">
        <f t="shared" si="11"/>
        <v>0</v>
      </c>
      <c r="V30" s="6"/>
      <c r="W30" s="18" t="str">
        <f t="shared" si="12"/>
        <v>0</v>
      </c>
      <c r="X30" s="56">
        <f t="shared" si="13"/>
        <v>0</v>
      </c>
      <c r="Y30" s="6"/>
      <c r="Z30" s="18" t="str">
        <f t="shared" si="14"/>
        <v>0</v>
      </c>
      <c r="AA30" s="21">
        <f t="shared" si="15"/>
        <v>0</v>
      </c>
      <c r="AB30" s="23">
        <f t="shared" si="16"/>
        <v>0</v>
      </c>
      <c r="AC30" s="5"/>
      <c r="AD30" s="6"/>
      <c r="AE30" s="6"/>
      <c r="AF30" s="57">
        <f t="shared" si="17"/>
        <v>0</v>
      </c>
      <c r="AG30" s="56">
        <f t="shared" si="18"/>
        <v>0</v>
      </c>
      <c r="AH30" s="23" t="str">
        <f t="shared" si="19"/>
        <v>0</v>
      </c>
      <c r="AI30" s="5"/>
      <c r="AJ30" s="6"/>
      <c r="AK30" s="58">
        <f t="shared" si="20"/>
        <v>0</v>
      </c>
      <c r="AL30" s="56">
        <f t="shared" si="21"/>
        <v>0</v>
      </c>
      <c r="AM30" s="28" t="str">
        <f t="shared" si="22"/>
        <v>0</v>
      </c>
    </row>
    <row r="31" spans="1:39" x14ac:dyDescent="0.25">
      <c r="A31" s="18">
        <v>12</v>
      </c>
      <c r="B31" s="101"/>
      <c r="C31" s="107"/>
      <c r="D31" s="107"/>
      <c r="E31" s="14" t="str">
        <f t="shared" si="0"/>
        <v>0</v>
      </c>
      <c r="F31" s="56">
        <f t="shared" si="1"/>
        <v>0</v>
      </c>
      <c r="G31" s="6"/>
      <c r="H31" s="18" t="str">
        <f t="shared" si="2"/>
        <v>0</v>
      </c>
      <c r="I31" s="56">
        <f t="shared" si="3"/>
        <v>0</v>
      </c>
      <c r="J31" s="6"/>
      <c r="K31" s="18" t="str">
        <f t="shared" si="4"/>
        <v>0</v>
      </c>
      <c r="L31" s="56">
        <f t="shared" si="5"/>
        <v>0</v>
      </c>
      <c r="M31" s="6"/>
      <c r="N31" s="18" t="str">
        <f t="shared" si="6"/>
        <v>0</v>
      </c>
      <c r="O31" s="56">
        <f t="shared" si="7"/>
        <v>0</v>
      </c>
      <c r="P31" s="6"/>
      <c r="Q31" s="18" t="str">
        <f t="shared" si="8"/>
        <v>0</v>
      </c>
      <c r="R31" s="56">
        <f t="shared" si="9"/>
        <v>0</v>
      </c>
      <c r="S31" s="6"/>
      <c r="T31" s="18" t="str">
        <f t="shared" si="10"/>
        <v>0</v>
      </c>
      <c r="U31" s="56">
        <f t="shared" si="11"/>
        <v>0</v>
      </c>
      <c r="V31" s="6"/>
      <c r="W31" s="18" t="str">
        <f t="shared" si="12"/>
        <v>0</v>
      </c>
      <c r="X31" s="56">
        <f t="shared" si="13"/>
        <v>0</v>
      </c>
      <c r="Y31" s="6"/>
      <c r="Z31" s="18" t="str">
        <f t="shared" si="14"/>
        <v>0</v>
      </c>
      <c r="AA31" s="21">
        <f t="shared" si="15"/>
        <v>0</v>
      </c>
      <c r="AB31" s="23">
        <f t="shared" si="16"/>
        <v>0</v>
      </c>
      <c r="AC31" s="5"/>
      <c r="AD31" s="6"/>
      <c r="AE31" s="6"/>
      <c r="AF31" s="57">
        <f t="shared" si="17"/>
        <v>0</v>
      </c>
      <c r="AG31" s="56">
        <f t="shared" si="18"/>
        <v>0</v>
      </c>
      <c r="AH31" s="23" t="str">
        <f t="shared" si="19"/>
        <v>0</v>
      </c>
      <c r="AI31" s="5"/>
      <c r="AJ31" s="6"/>
      <c r="AK31" s="58">
        <f t="shared" si="20"/>
        <v>0</v>
      </c>
      <c r="AL31" s="56">
        <f t="shared" si="21"/>
        <v>0</v>
      </c>
      <c r="AM31" s="28" t="str">
        <f t="shared" si="22"/>
        <v>0</v>
      </c>
    </row>
    <row r="32" spans="1:39" x14ac:dyDescent="0.25">
      <c r="A32" s="18">
        <v>13</v>
      </c>
      <c r="B32" s="101"/>
      <c r="C32" s="107"/>
      <c r="D32" s="107"/>
      <c r="E32" s="14" t="str">
        <f t="shared" si="0"/>
        <v>0</v>
      </c>
      <c r="F32" s="56">
        <f t="shared" si="1"/>
        <v>0</v>
      </c>
      <c r="G32" s="6"/>
      <c r="H32" s="18" t="str">
        <f t="shared" si="2"/>
        <v>0</v>
      </c>
      <c r="I32" s="56">
        <f t="shared" si="3"/>
        <v>0</v>
      </c>
      <c r="J32" s="6"/>
      <c r="K32" s="18" t="str">
        <f t="shared" si="4"/>
        <v>0</v>
      </c>
      <c r="L32" s="56">
        <f t="shared" si="5"/>
        <v>0</v>
      </c>
      <c r="M32" s="6"/>
      <c r="N32" s="18" t="str">
        <f t="shared" si="6"/>
        <v>0</v>
      </c>
      <c r="O32" s="56">
        <f t="shared" si="7"/>
        <v>0</v>
      </c>
      <c r="P32" s="6"/>
      <c r="Q32" s="18" t="str">
        <f t="shared" si="8"/>
        <v>0</v>
      </c>
      <c r="R32" s="56">
        <f t="shared" si="9"/>
        <v>0</v>
      </c>
      <c r="S32" s="6"/>
      <c r="T32" s="18" t="str">
        <f t="shared" si="10"/>
        <v>0</v>
      </c>
      <c r="U32" s="56">
        <f t="shared" si="11"/>
        <v>0</v>
      </c>
      <c r="V32" s="6"/>
      <c r="W32" s="18" t="str">
        <f t="shared" si="12"/>
        <v>0</v>
      </c>
      <c r="X32" s="56">
        <f t="shared" si="13"/>
        <v>0</v>
      </c>
      <c r="Y32" s="6"/>
      <c r="Z32" s="18" t="str">
        <f t="shared" si="14"/>
        <v>0</v>
      </c>
      <c r="AA32" s="21">
        <f t="shared" si="15"/>
        <v>0</v>
      </c>
      <c r="AB32" s="23">
        <f t="shared" si="16"/>
        <v>0</v>
      </c>
      <c r="AC32" s="5"/>
      <c r="AD32" s="6"/>
      <c r="AE32" s="6"/>
      <c r="AF32" s="57">
        <f t="shared" si="17"/>
        <v>0</v>
      </c>
      <c r="AG32" s="56">
        <f t="shared" si="18"/>
        <v>0</v>
      </c>
      <c r="AH32" s="23" t="str">
        <f t="shared" si="19"/>
        <v>0</v>
      </c>
      <c r="AI32" s="5"/>
      <c r="AJ32" s="6"/>
      <c r="AK32" s="58">
        <f t="shared" si="20"/>
        <v>0</v>
      </c>
      <c r="AL32" s="56">
        <f t="shared" si="21"/>
        <v>0</v>
      </c>
      <c r="AM32" s="28" t="str">
        <f t="shared" si="22"/>
        <v>0</v>
      </c>
    </row>
    <row r="33" spans="1:39" x14ac:dyDescent="0.25">
      <c r="A33" s="18">
        <v>14</v>
      </c>
      <c r="B33" s="101"/>
      <c r="C33" s="107"/>
      <c r="D33" s="107"/>
      <c r="E33" s="14" t="str">
        <f t="shared" si="0"/>
        <v>0</v>
      </c>
      <c r="F33" s="56">
        <f t="shared" si="1"/>
        <v>0</v>
      </c>
      <c r="G33" s="6"/>
      <c r="H33" s="18" t="str">
        <f t="shared" si="2"/>
        <v>0</v>
      </c>
      <c r="I33" s="56">
        <f t="shared" si="3"/>
        <v>0</v>
      </c>
      <c r="J33" s="6"/>
      <c r="K33" s="18" t="str">
        <f t="shared" si="4"/>
        <v>0</v>
      </c>
      <c r="L33" s="56">
        <f t="shared" si="5"/>
        <v>0</v>
      </c>
      <c r="M33" s="6"/>
      <c r="N33" s="18" t="str">
        <f t="shared" si="6"/>
        <v>0</v>
      </c>
      <c r="O33" s="56">
        <f t="shared" si="7"/>
        <v>0</v>
      </c>
      <c r="P33" s="6"/>
      <c r="Q33" s="18" t="str">
        <f t="shared" si="8"/>
        <v>0</v>
      </c>
      <c r="R33" s="56">
        <f t="shared" si="9"/>
        <v>0</v>
      </c>
      <c r="S33" s="6"/>
      <c r="T33" s="18" t="str">
        <f t="shared" si="10"/>
        <v>0</v>
      </c>
      <c r="U33" s="56">
        <f t="shared" si="11"/>
        <v>0</v>
      </c>
      <c r="V33" s="6"/>
      <c r="W33" s="18" t="str">
        <f t="shared" si="12"/>
        <v>0</v>
      </c>
      <c r="X33" s="56">
        <f t="shared" si="13"/>
        <v>0</v>
      </c>
      <c r="Y33" s="6"/>
      <c r="Z33" s="18" t="str">
        <f t="shared" si="14"/>
        <v>0</v>
      </c>
      <c r="AA33" s="21">
        <f t="shared" si="15"/>
        <v>0</v>
      </c>
      <c r="AB33" s="23">
        <f t="shared" si="16"/>
        <v>0</v>
      </c>
      <c r="AC33" s="5"/>
      <c r="AD33" s="6"/>
      <c r="AE33" s="6"/>
      <c r="AF33" s="57">
        <f t="shared" si="17"/>
        <v>0</v>
      </c>
      <c r="AG33" s="56">
        <f t="shared" si="18"/>
        <v>0</v>
      </c>
      <c r="AH33" s="23" t="str">
        <f t="shared" si="19"/>
        <v>0</v>
      </c>
      <c r="AI33" s="5"/>
      <c r="AJ33" s="6"/>
      <c r="AK33" s="58">
        <f t="shared" si="20"/>
        <v>0</v>
      </c>
      <c r="AL33" s="56">
        <f t="shared" si="21"/>
        <v>0</v>
      </c>
      <c r="AM33" s="28" t="str">
        <f t="shared" si="22"/>
        <v>0</v>
      </c>
    </row>
    <row r="34" spans="1:39" x14ac:dyDescent="0.25">
      <c r="A34" s="18">
        <v>15</v>
      </c>
      <c r="B34" s="101"/>
      <c r="C34" s="107"/>
      <c r="D34" s="107"/>
      <c r="E34" s="14" t="str">
        <f t="shared" si="0"/>
        <v>0</v>
      </c>
      <c r="F34" s="56">
        <f t="shared" si="1"/>
        <v>0</v>
      </c>
      <c r="G34" s="6"/>
      <c r="H34" s="18" t="str">
        <f t="shared" si="2"/>
        <v>0</v>
      </c>
      <c r="I34" s="56">
        <f t="shared" si="3"/>
        <v>0</v>
      </c>
      <c r="J34" s="6"/>
      <c r="K34" s="18" t="str">
        <f t="shared" si="4"/>
        <v>0</v>
      </c>
      <c r="L34" s="56">
        <f t="shared" si="5"/>
        <v>0</v>
      </c>
      <c r="M34" s="6"/>
      <c r="N34" s="18" t="str">
        <f t="shared" si="6"/>
        <v>0</v>
      </c>
      <c r="O34" s="56">
        <f t="shared" si="7"/>
        <v>0</v>
      </c>
      <c r="P34" s="6"/>
      <c r="Q34" s="18" t="str">
        <f t="shared" si="8"/>
        <v>0</v>
      </c>
      <c r="R34" s="56">
        <f t="shared" si="9"/>
        <v>0</v>
      </c>
      <c r="S34" s="6"/>
      <c r="T34" s="18" t="str">
        <f t="shared" si="10"/>
        <v>0</v>
      </c>
      <c r="U34" s="56">
        <f t="shared" si="11"/>
        <v>0</v>
      </c>
      <c r="V34" s="6"/>
      <c r="W34" s="18" t="str">
        <f t="shared" si="12"/>
        <v>0</v>
      </c>
      <c r="X34" s="56">
        <f t="shared" si="13"/>
        <v>0</v>
      </c>
      <c r="Y34" s="6"/>
      <c r="Z34" s="18" t="str">
        <f t="shared" si="14"/>
        <v>0</v>
      </c>
      <c r="AA34" s="21">
        <f t="shared" si="15"/>
        <v>0</v>
      </c>
      <c r="AB34" s="23">
        <f t="shared" si="16"/>
        <v>0</v>
      </c>
      <c r="AC34" s="5"/>
      <c r="AD34" s="6"/>
      <c r="AE34" s="6"/>
      <c r="AF34" s="57">
        <f t="shared" si="17"/>
        <v>0</v>
      </c>
      <c r="AG34" s="56">
        <f t="shared" si="18"/>
        <v>0</v>
      </c>
      <c r="AH34" s="23" t="str">
        <f t="shared" si="19"/>
        <v>0</v>
      </c>
      <c r="AI34" s="5"/>
      <c r="AJ34" s="6"/>
      <c r="AK34" s="58">
        <f t="shared" si="20"/>
        <v>0</v>
      </c>
      <c r="AL34" s="56">
        <f t="shared" si="21"/>
        <v>0</v>
      </c>
      <c r="AM34" s="28" t="str">
        <f t="shared" si="22"/>
        <v>0</v>
      </c>
    </row>
    <row r="35" spans="1:39" x14ac:dyDescent="0.25">
      <c r="A35" s="18">
        <v>16</v>
      </c>
      <c r="B35" s="101"/>
      <c r="C35" s="107"/>
      <c r="D35" s="107"/>
      <c r="E35" s="14" t="str">
        <f t="shared" si="0"/>
        <v>0</v>
      </c>
      <c r="F35" s="56">
        <f t="shared" si="1"/>
        <v>0</v>
      </c>
      <c r="G35" s="6"/>
      <c r="H35" s="18" t="str">
        <f t="shared" si="2"/>
        <v>0</v>
      </c>
      <c r="I35" s="56">
        <f t="shared" si="3"/>
        <v>0</v>
      </c>
      <c r="J35" s="6"/>
      <c r="K35" s="18" t="str">
        <f t="shared" si="4"/>
        <v>0</v>
      </c>
      <c r="L35" s="56">
        <f t="shared" si="5"/>
        <v>0</v>
      </c>
      <c r="M35" s="6"/>
      <c r="N35" s="18" t="str">
        <f t="shared" si="6"/>
        <v>0</v>
      </c>
      <c r="O35" s="56">
        <f t="shared" si="7"/>
        <v>0</v>
      </c>
      <c r="P35" s="6"/>
      <c r="Q35" s="18" t="str">
        <f t="shared" si="8"/>
        <v>0</v>
      </c>
      <c r="R35" s="56">
        <f t="shared" si="9"/>
        <v>0</v>
      </c>
      <c r="S35" s="6"/>
      <c r="T35" s="18" t="str">
        <f t="shared" si="10"/>
        <v>0</v>
      </c>
      <c r="U35" s="56">
        <f t="shared" si="11"/>
        <v>0</v>
      </c>
      <c r="V35" s="6"/>
      <c r="W35" s="18" t="str">
        <f t="shared" si="12"/>
        <v>0</v>
      </c>
      <c r="X35" s="56">
        <f t="shared" si="13"/>
        <v>0</v>
      </c>
      <c r="Y35" s="6"/>
      <c r="Z35" s="18" t="str">
        <f t="shared" si="14"/>
        <v>0</v>
      </c>
      <c r="AA35" s="21">
        <f t="shared" si="15"/>
        <v>0</v>
      </c>
      <c r="AB35" s="23">
        <f t="shared" si="16"/>
        <v>0</v>
      </c>
      <c r="AC35" s="5"/>
      <c r="AD35" s="6"/>
      <c r="AE35" s="6"/>
      <c r="AF35" s="57">
        <f t="shared" si="17"/>
        <v>0</v>
      </c>
      <c r="AG35" s="56">
        <f t="shared" si="18"/>
        <v>0</v>
      </c>
      <c r="AH35" s="23" t="str">
        <f t="shared" si="19"/>
        <v>0</v>
      </c>
      <c r="AI35" s="5"/>
      <c r="AJ35" s="6"/>
      <c r="AK35" s="58">
        <f t="shared" si="20"/>
        <v>0</v>
      </c>
      <c r="AL35" s="56">
        <f t="shared" si="21"/>
        <v>0</v>
      </c>
      <c r="AM35" s="28" t="str">
        <f t="shared" si="22"/>
        <v>0</v>
      </c>
    </row>
    <row r="36" spans="1:39" x14ac:dyDescent="0.25">
      <c r="A36" s="18">
        <v>17</v>
      </c>
      <c r="B36" s="101"/>
      <c r="C36" s="107"/>
      <c r="D36" s="107"/>
      <c r="E36" s="14" t="str">
        <f t="shared" si="0"/>
        <v>0</v>
      </c>
      <c r="F36" s="56">
        <f t="shared" si="1"/>
        <v>0</v>
      </c>
      <c r="G36" s="6"/>
      <c r="H36" s="18" t="str">
        <f t="shared" si="2"/>
        <v>0</v>
      </c>
      <c r="I36" s="56">
        <f t="shared" si="3"/>
        <v>0</v>
      </c>
      <c r="J36" s="6"/>
      <c r="K36" s="18" t="str">
        <f t="shared" si="4"/>
        <v>0</v>
      </c>
      <c r="L36" s="56">
        <f t="shared" si="5"/>
        <v>0</v>
      </c>
      <c r="M36" s="6"/>
      <c r="N36" s="18" t="str">
        <f t="shared" si="6"/>
        <v>0</v>
      </c>
      <c r="O36" s="56">
        <f t="shared" si="7"/>
        <v>0</v>
      </c>
      <c r="P36" s="6"/>
      <c r="Q36" s="18" t="str">
        <f t="shared" si="8"/>
        <v>0</v>
      </c>
      <c r="R36" s="56">
        <f t="shared" si="9"/>
        <v>0</v>
      </c>
      <c r="S36" s="6"/>
      <c r="T36" s="18" t="str">
        <f t="shared" si="10"/>
        <v>0</v>
      </c>
      <c r="U36" s="56">
        <f t="shared" si="11"/>
        <v>0</v>
      </c>
      <c r="V36" s="6"/>
      <c r="W36" s="18" t="str">
        <f t="shared" si="12"/>
        <v>0</v>
      </c>
      <c r="X36" s="56">
        <f t="shared" si="13"/>
        <v>0</v>
      </c>
      <c r="Y36" s="6"/>
      <c r="Z36" s="18" t="str">
        <f t="shared" si="14"/>
        <v>0</v>
      </c>
      <c r="AA36" s="21">
        <f t="shared" si="15"/>
        <v>0</v>
      </c>
      <c r="AB36" s="23">
        <f t="shared" si="16"/>
        <v>0</v>
      </c>
      <c r="AC36" s="5"/>
      <c r="AD36" s="6"/>
      <c r="AE36" s="6"/>
      <c r="AF36" s="57">
        <f t="shared" si="17"/>
        <v>0</v>
      </c>
      <c r="AG36" s="56">
        <f t="shared" si="18"/>
        <v>0</v>
      </c>
      <c r="AH36" s="23" t="str">
        <f t="shared" si="19"/>
        <v>0</v>
      </c>
      <c r="AI36" s="5"/>
      <c r="AJ36" s="6"/>
      <c r="AK36" s="58">
        <f t="shared" si="20"/>
        <v>0</v>
      </c>
      <c r="AL36" s="56">
        <f t="shared" si="21"/>
        <v>0</v>
      </c>
      <c r="AM36" s="28" t="str">
        <f t="shared" si="22"/>
        <v>0</v>
      </c>
    </row>
    <row r="37" spans="1:39" x14ac:dyDescent="0.25">
      <c r="A37" s="18">
        <v>18</v>
      </c>
      <c r="B37" s="101"/>
      <c r="C37" s="107"/>
      <c r="D37" s="107"/>
      <c r="E37" s="14" t="str">
        <f t="shared" si="0"/>
        <v>0</v>
      </c>
      <c r="F37" s="56">
        <f t="shared" si="1"/>
        <v>0</v>
      </c>
      <c r="G37" s="6"/>
      <c r="H37" s="18" t="str">
        <f t="shared" si="2"/>
        <v>0</v>
      </c>
      <c r="I37" s="56">
        <f t="shared" si="3"/>
        <v>0</v>
      </c>
      <c r="J37" s="6"/>
      <c r="K37" s="18" t="str">
        <f t="shared" si="4"/>
        <v>0</v>
      </c>
      <c r="L37" s="56">
        <f t="shared" si="5"/>
        <v>0</v>
      </c>
      <c r="M37" s="6"/>
      <c r="N37" s="18" t="str">
        <f t="shared" si="6"/>
        <v>0</v>
      </c>
      <c r="O37" s="56">
        <f t="shared" si="7"/>
        <v>0</v>
      </c>
      <c r="P37" s="6"/>
      <c r="Q37" s="18" t="str">
        <f t="shared" si="8"/>
        <v>0</v>
      </c>
      <c r="R37" s="56">
        <f t="shared" si="9"/>
        <v>0</v>
      </c>
      <c r="S37" s="6"/>
      <c r="T37" s="18" t="str">
        <f t="shared" si="10"/>
        <v>0</v>
      </c>
      <c r="U37" s="56">
        <f t="shared" si="11"/>
        <v>0</v>
      </c>
      <c r="V37" s="6"/>
      <c r="W37" s="18" t="str">
        <f t="shared" si="12"/>
        <v>0</v>
      </c>
      <c r="X37" s="56">
        <f t="shared" si="13"/>
        <v>0</v>
      </c>
      <c r="Y37" s="6"/>
      <c r="Z37" s="18" t="str">
        <f t="shared" si="14"/>
        <v>0</v>
      </c>
      <c r="AA37" s="21">
        <f t="shared" si="15"/>
        <v>0</v>
      </c>
      <c r="AB37" s="23">
        <f t="shared" si="16"/>
        <v>0</v>
      </c>
      <c r="AC37" s="5"/>
      <c r="AD37" s="6"/>
      <c r="AE37" s="6"/>
      <c r="AF37" s="57">
        <f t="shared" si="17"/>
        <v>0</v>
      </c>
      <c r="AG37" s="56">
        <f t="shared" si="18"/>
        <v>0</v>
      </c>
      <c r="AH37" s="23" t="str">
        <f t="shared" si="19"/>
        <v>0</v>
      </c>
      <c r="AI37" s="5"/>
      <c r="AJ37" s="6"/>
      <c r="AK37" s="58">
        <f t="shared" si="20"/>
        <v>0</v>
      </c>
      <c r="AL37" s="56">
        <f t="shared" si="21"/>
        <v>0</v>
      </c>
      <c r="AM37" s="28" t="str">
        <f t="shared" si="22"/>
        <v>0</v>
      </c>
    </row>
    <row r="38" spans="1:39" x14ac:dyDescent="0.25">
      <c r="A38" s="18">
        <v>19</v>
      </c>
      <c r="B38" s="101"/>
      <c r="C38" s="107"/>
      <c r="D38" s="107"/>
      <c r="E38" s="14" t="str">
        <f t="shared" si="0"/>
        <v>0</v>
      </c>
      <c r="F38" s="56">
        <f t="shared" si="1"/>
        <v>0</v>
      </c>
      <c r="G38" s="6"/>
      <c r="H38" s="18" t="str">
        <f t="shared" si="2"/>
        <v>0</v>
      </c>
      <c r="I38" s="56">
        <f t="shared" si="3"/>
        <v>0</v>
      </c>
      <c r="J38" s="6"/>
      <c r="K38" s="18" t="str">
        <f t="shared" si="4"/>
        <v>0</v>
      </c>
      <c r="L38" s="56">
        <f t="shared" si="5"/>
        <v>0</v>
      </c>
      <c r="M38" s="6"/>
      <c r="N38" s="18" t="str">
        <f t="shared" si="6"/>
        <v>0</v>
      </c>
      <c r="O38" s="56">
        <f t="shared" si="7"/>
        <v>0</v>
      </c>
      <c r="P38" s="6"/>
      <c r="Q38" s="18" t="str">
        <f t="shared" si="8"/>
        <v>0</v>
      </c>
      <c r="R38" s="56">
        <f t="shared" si="9"/>
        <v>0</v>
      </c>
      <c r="S38" s="6"/>
      <c r="T38" s="18" t="str">
        <f t="shared" si="10"/>
        <v>0</v>
      </c>
      <c r="U38" s="56">
        <f t="shared" si="11"/>
        <v>0</v>
      </c>
      <c r="V38" s="6"/>
      <c r="W38" s="18" t="str">
        <f t="shared" si="12"/>
        <v>0</v>
      </c>
      <c r="X38" s="56">
        <f t="shared" si="13"/>
        <v>0</v>
      </c>
      <c r="Y38" s="6"/>
      <c r="Z38" s="18" t="str">
        <f t="shared" si="14"/>
        <v>0</v>
      </c>
      <c r="AA38" s="21">
        <f t="shared" si="15"/>
        <v>0</v>
      </c>
      <c r="AB38" s="23">
        <f t="shared" si="16"/>
        <v>0</v>
      </c>
      <c r="AC38" s="5"/>
      <c r="AD38" s="6"/>
      <c r="AE38" s="6"/>
      <c r="AF38" s="57">
        <f t="shared" si="17"/>
        <v>0</v>
      </c>
      <c r="AG38" s="56">
        <f t="shared" si="18"/>
        <v>0</v>
      </c>
      <c r="AH38" s="23" t="str">
        <f t="shared" si="19"/>
        <v>0</v>
      </c>
      <c r="AI38" s="5"/>
      <c r="AJ38" s="6"/>
      <c r="AK38" s="58">
        <f t="shared" si="20"/>
        <v>0</v>
      </c>
      <c r="AL38" s="56">
        <f t="shared" si="21"/>
        <v>0</v>
      </c>
      <c r="AM38" s="28" t="str">
        <f t="shared" si="22"/>
        <v>0</v>
      </c>
    </row>
    <row r="39" spans="1:39" x14ac:dyDescent="0.25">
      <c r="A39" s="18">
        <v>20</v>
      </c>
      <c r="B39" s="101"/>
      <c r="C39" s="107"/>
      <c r="D39" s="107"/>
      <c r="E39" s="14" t="str">
        <f t="shared" si="0"/>
        <v>0</v>
      </c>
      <c r="F39" s="56">
        <f t="shared" si="1"/>
        <v>0</v>
      </c>
      <c r="G39" s="6"/>
      <c r="H39" s="18" t="str">
        <f t="shared" si="2"/>
        <v>0</v>
      </c>
      <c r="I39" s="56">
        <f t="shared" si="3"/>
        <v>0</v>
      </c>
      <c r="J39" s="6"/>
      <c r="K39" s="18" t="str">
        <f t="shared" si="4"/>
        <v>0</v>
      </c>
      <c r="L39" s="56">
        <f t="shared" si="5"/>
        <v>0</v>
      </c>
      <c r="M39" s="6"/>
      <c r="N39" s="18" t="str">
        <f t="shared" si="6"/>
        <v>0</v>
      </c>
      <c r="O39" s="56">
        <f t="shared" si="7"/>
        <v>0</v>
      </c>
      <c r="P39" s="6"/>
      <c r="Q39" s="18" t="str">
        <f t="shared" si="8"/>
        <v>0</v>
      </c>
      <c r="R39" s="56">
        <f t="shared" si="9"/>
        <v>0</v>
      </c>
      <c r="S39" s="6"/>
      <c r="T39" s="18" t="str">
        <f t="shared" si="10"/>
        <v>0</v>
      </c>
      <c r="U39" s="56">
        <f t="shared" si="11"/>
        <v>0</v>
      </c>
      <c r="V39" s="6"/>
      <c r="W39" s="18" t="str">
        <f t="shared" si="12"/>
        <v>0</v>
      </c>
      <c r="X39" s="56">
        <f t="shared" si="13"/>
        <v>0</v>
      </c>
      <c r="Y39" s="6"/>
      <c r="Z39" s="18" t="str">
        <f t="shared" si="14"/>
        <v>0</v>
      </c>
      <c r="AA39" s="21">
        <f t="shared" si="15"/>
        <v>0</v>
      </c>
      <c r="AB39" s="23">
        <f t="shared" si="16"/>
        <v>0</v>
      </c>
      <c r="AC39" s="5"/>
      <c r="AD39" s="6"/>
      <c r="AE39" s="6"/>
      <c r="AF39" s="57">
        <f t="shared" si="17"/>
        <v>0</v>
      </c>
      <c r="AG39" s="56">
        <f t="shared" si="18"/>
        <v>0</v>
      </c>
      <c r="AH39" s="23" t="str">
        <f t="shared" si="19"/>
        <v>0</v>
      </c>
      <c r="AI39" s="5"/>
      <c r="AJ39" s="6"/>
      <c r="AK39" s="58">
        <f t="shared" si="20"/>
        <v>0</v>
      </c>
      <c r="AL39" s="56">
        <f t="shared" si="21"/>
        <v>0</v>
      </c>
      <c r="AM39" s="28" t="str">
        <f t="shared" si="22"/>
        <v>0</v>
      </c>
    </row>
    <row r="40" spans="1:39" x14ac:dyDescent="0.25">
      <c r="A40" s="18">
        <v>21</v>
      </c>
      <c r="B40" s="100"/>
      <c r="C40" s="100"/>
      <c r="D40" s="101"/>
      <c r="E40" s="14" t="str">
        <f t="shared" si="0"/>
        <v>0</v>
      </c>
      <c r="F40" s="56">
        <f t="shared" si="1"/>
        <v>0</v>
      </c>
      <c r="G40" s="6"/>
      <c r="H40" s="18" t="str">
        <f t="shared" si="2"/>
        <v>0</v>
      </c>
      <c r="I40" s="56">
        <f t="shared" si="3"/>
        <v>0</v>
      </c>
      <c r="J40" s="6"/>
      <c r="K40" s="18" t="str">
        <f t="shared" si="4"/>
        <v>0</v>
      </c>
      <c r="L40" s="56">
        <f t="shared" si="5"/>
        <v>0</v>
      </c>
      <c r="M40" s="6"/>
      <c r="N40" s="18" t="str">
        <f t="shared" si="6"/>
        <v>0</v>
      </c>
      <c r="O40" s="56">
        <f t="shared" si="7"/>
        <v>0</v>
      </c>
      <c r="P40" s="6"/>
      <c r="Q40" s="18" t="str">
        <f t="shared" si="8"/>
        <v>0</v>
      </c>
      <c r="R40" s="56">
        <f t="shared" si="9"/>
        <v>0</v>
      </c>
      <c r="S40" s="6"/>
      <c r="T40" s="18" t="str">
        <f t="shared" si="10"/>
        <v>0</v>
      </c>
      <c r="U40" s="56">
        <f t="shared" si="11"/>
        <v>0</v>
      </c>
      <c r="V40" s="6"/>
      <c r="W40" s="18" t="str">
        <f t="shared" si="12"/>
        <v>0</v>
      </c>
      <c r="X40" s="56">
        <f t="shared" si="13"/>
        <v>0</v>
      </c>
      <c r="Y40" s="6"/>
      <c r="Z40" s="18" t="str">
        <f t="shared" si="14"/>
        <v>0</v>
      </c>
      <c r="AA40" s="21">
        <f t="shared" si="15"/>
        <v>0</v>
      </c>
      <c r="AB40" s="23">
        <f t="shared" si="16"/>
        <v>0</v>
      </c>
      <c r="AC40" s="5"/>
      <c r="AD40" s="6"/>
      <c r="AE40" s="6"/>
      <c r="AF40" s="57">
        <f t="shared" si="17"/>
        <v>0</v>
      </c>
      <c r="AG40" s="56">
        <f t="shared" si="18"/>
        <v>0</v>
      </c>
      <c r="AH40" s="23" t="str">
        <f t="shared" si="19"/>
        <v>0</v>
      </c>
      <c r="AI40" s="5"/>
      <c r="AJ40" s="6"/>
      <c r="AK40" s="58">
        <f t="shared" si="20"/>
        <v>0</v>
      </c>
      <c r="AL40" s="56">
        <f t="shared" si="21"/>
        <v>0</v>
      </c>
      <c r="AM40" s="28" t="str">
        <f t="shared" si="22"/>
        <v>0</v>
      </c>
    </row>
    <row r="41" spans="1:39" x14ac:dyDescent="0.25">
      <c r="A41" s="18">
        <v>22</v>
      </c>
      <c r="B41" s="100"/>
      <c r="C41" s="100"/>
      <c r="D41" s="101"/>
      <c r="E41" s="14" t="str">
        <f t="shared" si="0"/>
        <v>0</v>
      </c>
      <c r="F41" s="56">
        <f t="shared" si="1"/>
        <v>0</v>
      </c>
      <c r="G41" s="6"/>
      <c r="H41" s="18" t="str">
        <f t="shared" si="2"/>
        <v>0</v>
      </c>
      <c r="I41" s="56">
        <f t="shared" si="3"/>
        <v>0</v>
      </c>
      <c r="J41" s="6"/>
      <c r="K41" s="18" t="str">
        <f t="shared" si="4"/>
        <v>0</v>
      </c>
      <c r="L41" s="56">
        <f t="shared" si="5"/>
        <v>0</v>
      </c>
      <c r="M41" s="6"/>
      <c r="N41" s="18" t="str">
        <f t="shared" si="6"/>
        <v>0</v>
      </c>
      <c r="O41" s="56">
        <f t="shared" si="7"/>
        <v>0</v>
      </c>
      <c r="P41" s="6"/>
      <c r="Q41" s="18" t="str">
        <f t="shared" si="8"/>
        <v>0</v>
      </c>
      <c r="R41" s="56">
        <f t="shared" si="9"/>
        <v>0</v>
      </c>
      <c r="S41" s="6"/>
      <c r="T41" s="18" t="str">
        <f t="shared" si="10"/>
        <v>0</v>
      </c>
      <c r="U41" s="56">
        <f t="shared" si="11"/>
        <v>0</v>
      </c>
      <c r="V41" s="6"/>
      <c r="W41" s="18" t="str">
        <f t="shared" si="12"/>
        <v>0</v>
      </c>
      <c r="X41" s="56">
        <f t="shared" si="13"/>
        <v>0</v>
      </c>
      <c r="Y41" s="6"/>
      <c r="Z41" s="18" t="str">
        <f t="shared" si="14"/>
        <v>0</v>
      </c>
      <c r="AA41" s="21">
        <f t="shared" si="15"/>
        <v>0</v>
      </c>
      <c r="AB41" s="23">
        <f t="shared" si="16"/>
        <v>0</v>
      </c>
      <c r="AC41" s="5"/>
      <c r="AD41" s="6"/>
      <c r="AE41" s="6"/>
      <c r="AF41" s="57">
        <f t="shared" si="17"/>
        <v>0</v>
      </c>
      <c r="AG41" s="56">
        <f t="shared" si="18"/>
        <v>0</v>
      </c>
      <c r="AH41" s="23" t="str">
        <f t="shared" si="19"/>
        <v>0</v>
      </c>
      <c r="AI41" s="5"/>
      <c r="AJ41" s="6"/>
      <c r="AK41" s="58">
        <f t="shared" si="20"/>
        <v>0</v>
      </c>
      <c r="AL41" s="56">
        <f t="shared" si="21"/>
        <v>0</v>
      </c>
      <c r="AM41" s="28" t="str">
        <f t="shared" si="22"/>
        <v>0</v>
      </c>
    </row>
    <row r="42" spans="1:39" x14ac:dyDescent="0.25">
      <c r="A42" s="18">
        <v>23</v>
      </c>
      <c r="B42" s="100"/>
      <c r="C42" s="100"/>
      <c r="D42" s="101"/>
      <c r="E42" s="14" t="str">
        <f t="shared" si="0"/>
        <v>0</v>
      </c>
      <c r="F42" s="56">
        <f t="shared" si="1"/>
        <v>0</v>
      </c>
      <c r="G42" s="6"/>
      <c r="H42" s="18" t="str">
        <f t="shared" si="2"/>
        <v>0</v>
      </c>
      <c r="I42" s="56">
        <f t="shared" si="3"/>
        <v>0</v>
      </c>
      <c r="J42" s="6"/>
      <c r="K42" s="18" t="str">
        <f t="shared" si="4"/>
        <v>0</v>
      </c>
      <c r="L42" s="56">
        <f t="shared" si="5"/>
        <v>0</v>
      </c>
      <c r="M42" s="6"/>
      <c r="N42" s="18" t="str">
        <f t="shared" si="6"/>
        <v>0</v>
      </c>
      <c r="O42" s="56">
        <f t="shared" si="7"/>
        <v>0</v>
      </c>
      <c r="P42" s="6"/>
      <c r="Q42" s="18" t="str">
        <f t="shared" si="8"/>
        <v>0</v>
      </c>
      <c r="R42" s="56">
        <f t="shared" si="9"/>
        <v>0</v>
      </c>
      <c r="S42" s="6"/>
      <c r="T42" s="18" t="str">
        <f t="shared" si="10"/>
        <v>0</v>
      </c>
      <c r="U42" s="56">
        <f t="shared" si="11"/>
        <v>0</v>
      </c>
      <c r="V42" s="6"/>
      <c r="W42" s="18" t="str">
        <f t="shared" si="12"/>
        <v>0</v>
      </c>
      <c r="X42" s="56">
        <f t="shared" si="13"/>
        <v>0</v>
      </c>
      <c r="Y42" s="6"/>
      <c r="Z42" s="18" t="str">
        <f t="shared" si="14"/>
        <v>0</v>
      </c>
      <c r="AA42" s="21">
        <f t="shared" si="15"/>
        <v>0</v>
      </c>
      <c r="AB42" s="23">
        <f t="shared" si="16"/>
        <v>0</v>
      </c>
      <c r="AC42" s="5"/>
      <c r="AD42" s="6"/>
      <c r="AE42" s="6"/>
      <c r="AF42" s="57">
        <f t="shared" si="17"/>
        <v>0</v>
      </c>
      <c r="AG42" s="56">
        <f t="shared" si="18"/>
        <v>0</v>
      </c>
      <c r="AH42" s="23" t="str">
        <f t="shared" si="19"/>
        <v>0</v>
      </c>
      <c r="AI42" s="5"/>
      <c r="AJ42" s="6"/>
      <c r="AK42" s="58">
        <f t="shared" si="20"/>
        <v>0</v>
      </c>
      <c r="AL42" s="56">
        <f t="shared" si="21"/>
        <v>0</v>
      </c>
      <c r="AM42" s="28" t="str">
        <f t="shared" si="22"/>
        <v>0</v>
      </c>
    </row>
    <row r="43" spans="1:39" x14ac:dyDescent="0.25">
      <c r="A43" s="18">
        <v>24</v>
      </c>
      <c r="B43" s="100"/>
      <c r="C43" s="100"/>
      <c r="D43" s="101"/>
      <c r="E43" s="14" t="str">
        <f t="shared" si="0"/>
        <v>0</v>
      </c>
      <c r="F43" s="56">
        <f t="shared" si="1"/>
        <v>0</v>
      </c>
      <c r="G43" s="6"/>
      <c r="H43" s="18" t="str">
        <f t="shared" si="2"/>
        <v>0</v>
      </c>
      <c r="I43" s="56">
        <f t="shared" si="3"/>
        <v>0</v>
      </c>
      <c r="J43" s="6"/>
      <c r="K43" s="18" t="str">
        <f t="shared" si="4"/>
        <v>0</v>
      </c>
      <c r="L43" s="56">
        <f t="shared" si="5"/>
        <v>0</v>
      </c>
      <c r="M43" s="6"/>
      <c r="N43" s="18" t="str">
        <f t="shared" si="6"/>
        <v>0</v>
      </c>
      <c r="O43" s="56">
        <f t="shared" si="7"/>
        <v>0</v>
      </c>
      <c r="P43" s="6"/>
      <c r="Q43" s="18" t="str">
        <f t="shared" si="8"/>
        <v>0</v>
      </c>
      <c r="R43" s="56">
        <f t="shared" si="9"/>
        <v>0</v>
      </c>
      <c r="S43" s="6"/>
      <c r="T43" s="18" t="str">
        <f t="shared" si="10"/>
        <v>0</v>
      </c>
      <c r="U43" s="56">
        <f t="shared" si="11"/>
        <v>0</v>
      </c>
      <c r="V43" s="6"/>
      <c r="W43" s="18" t="str">
        <f t="shared" si="12"/>
        <v>0</v>
      </c>
      <c r="X43" s="56">
        <f t="shared" si="13"/>
        <v>0</v>
      </c>
      <c r="Y43" s="6"/>
      <c r="Z43" s="18" t="str">
        <f t="shared" si="14"/>
        <v>0</v>
      </c>
      <c r="AA43" s="21">
        <f t="shared" si="15"/>
        <v>0</v>
      </c>
      <c r="AB43" s="23">
        <f t="shared" si="16"/>
        <v>0</v>
      </c>
      <c r="AC43" s="5"/>
      <c r="AD43" s="6"/>
      <c r="AE43" s="6"/>
      <c r="AF43" s="57">
        <f t="shared" si="17"/>
        <v>0</v>
      </c>
      <c r="AG43" s="56">
        <f t="shared" si="18"/>
        <v>0</v>
      </c>
      <c r="AH43" s="23" t="str">
        <f t="shared" si="19"/>
        <v>0</v>
      </c>
      <c r="AI43" s="5"/>
      <c r="AJ43" s="6"/>
      <c r="AK43" s="58">
        <f t="shared" si="20"/>
        <v>0</v>
      </c>
      <c r="AL43" s="56">
        <f t="shared" si="21"/>
        <v>0</v>
      </c>
      <c r="AM43" s="28" t="str">
        <f t="shared" si="22"/>
        <v>0</v>
      </c>
    </row>
    <row r="44" spans="1:39" x14ac:dyDescent="0.25">
      <c r="A44" s="18">
        <v>25</v>
      </c>
      <c r="B44" s="100"/>
      <c r="C44" s="100"/>
      <c r="D44" s="101"/>
      <c r="E44" s="14" t="str">
        <f t="shared" si="0"/>
        <v>0</v>
      </c>
      <c r="F44" s="56">
        <f t="shared" si="1"/>
        <v>0</v>
      </c>
      <c r="G44" s="6"/>
      <c r="H44" s="18" t="str">
        <f t="shared" si="2"/>
        <v>0</v>
      </c>
      <c r="I44" s="56">
        <f t="shared" si="3"/>
        <v>0</v>
      </c>
      <c r="J44" s="6"/>
      <c r="K44" s="18" t="str">
        <f t="shared" si="4"/>
        <v>0</v>
      </c>
      <c r="L44" s="56">
        <f t="shared" si="5"/>
        <v>0</v>
      </c>
      <c r="M44" s="6"/>
      <c r="N44" s="18" t="str">
        <f t="shared" si="6"/>
        <v>0</v>
      </c>
      <c r="O44" s="56">
        <f t="shared" si="7"/>
        <v>0</v>
      </c>
      <c r="P44" s="6"/>
      <c r="Q44" s="18" t="str">
        <f t="shared" si="8"/>
        <v>0</v>
      </c>
      <c r="R44" s="56">
        <f t="shared" si="9"/>
        <v>0</v>
      </c>
      <c r="S44" s="6"/>
      <c r="T44" s="18" t="str">
        <f t="shared" si="10"/>
        <v>0</v>
      </c>
      <c r="U44" s="56">
        <f t="shared" si="11"/>
        <v>0</v>
      </c>
      <c r="V44" s="6"/>
      <c r="W44" s="18" t="str">
        <f t="shared" si="12"/>
        <v>0</v>
      </c>
      <c r="X44" s="56">
        <f t="shared" si="13"/>
        <v>0</v>
      </c>
      <c r="Y44" s="6"/>
      <c r="Z44" s="18" t="str">
        <f t="shared" si="14"/>
        <v>0</v>
      </c>
      <c r="AA44" s="21">
        <f t="shared" si="15"/>
        <v>0</v>
      </c>
      <c r="AB44" s="23">
        <f t="shared" si="16"/>
        <v>0</v>
      </c>
      <c r="AC44" s="5"/>
      <c r="AD44" s="6"/>
      <c r="AE44" s="6"/>
      <c r="AF44" s="57">
        <f t="shared" si="17"/>
        <v>0</v>
      </c>
      <c r="AG44" s="56">
        <f t="shared" si="18"/>
        <v>0</v>
      </c>
      <c r="AH44" s="23" t="str">
        <f t="shared" si="19"/>
        <v>0</v>
      </c>
      <c r="AI44" s="5"/>
      <c r="AJ44" s="6"/>
      <c r="AK44" s="58">
        <f t="shared" si="20"/>
        <v>0</v>
      </c>
      <c r="AL44" s="56">
        <f t="shared" si="21"/>
        <v>0</v>
      </c>
      <c r="AM44" s="28" t="str">
        <f t="shared" si="22"/>
        <v>0</v>
      </c>
    </row>
    <row r="45" spans="1:39" x14ac:dyDescent="0.25">
      <c r="A45" s="18">
        <v>26</v>
      </c>
      <c r="B45" s="100"/>
      <c r="C45" s="100"/>
      <c r="D45" s="101"/>
      <c r="E45" s="14" t="str">
        <f t="shared" si="0"/>
        <v>0</v>
      </c>
      <c r="F45" s="56">
        <f t="shared" si="1"/>
        <v>0</v>
      </c>
      <c r="G45" s="6"/>
      <c r="H45" s="18" t="str">
        <f t="shared" si="2"/>
        <v>0</v>
      </c>
      <c r="I45" s="56">
        <f t="shared" si="3"/>
        <v>0</v>
      </c>
      <c r="J45" s="6"/>
      <c r="K45" s="18" t="str">
        <f t="shared" si="4"/>
        <v>0</v>
      </c>
      <c r="L45" s="56">
        <f t="shared" si="5"/>
        <v>0</v>
      </c>
      <c r="M45" s="6"/>
      <c r="N45" s="18" t="str">
        <f t="shared" si="6"/>
        <v>0</v>
      </c>
      <c r="O45" s="56">
        <f t="shared" si="7"/>
        <v>0</v>
      </c>
      <c r="P45" s="6"/>
      <c r="Q45" s="18" t="str">
        <f t="shared" si="8"/>
        <v>0</v>
      </c>
      <c r="R45" s="56">
        <f t="shared" si="9"/>
        <v>0</v>
      </c>
      <c r="S45" s="6"/>
      <c r="T45" s="18" t="str">
        <f t="shared" si="10"/>
        <v>0</v>
      </c>
      <c r="U45" s="56">
        <f t="shared" si="11"/>
        <v>0</v>
      </c>
      <c r="V45" s="6"/>
      <c r="W45" s="18" t="str">
        <f t="shared" si="12"/>
        <v>0</v>
      </c>
      <c r="X45" s="56">
        <f t="shared" si="13"/>
        <v>0</v>
      </c>
      <c r="Y45" s="6"/>
      <c r="Z45" s="18" t="str">
        <f t="shared" si="14"/>
        <v>0</v>
      </c>
      <c r="AA45" s="21">
        <f t="shared" si="15"/>
        <v>0</v>
      </c>
      <c r="AB45" s="23">
        <f t="shared" si="16"/>
        <v>0</v>
      </c>
      <c r="AC45" s="5"/>
      <c r="AD45" s="6"/>
      <c r="AE45" s="6"/>
      <c r="AF45" s="57">
        <f t="shared" si="17"/>
        <v>0</v>
      </c>
      <c r="AG45" s="56">
        <f t="shared" si="18"/>
        <v>0</v>
      </c>
      <c r="AH45" s="23" t="str">
        <f t="shared" si="19"/>
        <v>0</v>
      </c>
      <c r="AI45" s="5"/>
      <c r="AJ45" s="6"/>
      <c r="AK45" s="58">
        <f t="shared" si="20"/>
        <v>0</v>
      </c>
      <c r="AL45" s="56">
        <f t="shared" si="21"/>
        <v>0</v>
      </c>
      <c r="AM45" s="28" t="str">
        <f t="shared" si="22"/>
        <v>0</v>
      </c>
    </row>
    <row r="46" spans="1:39" x14ac:dyDescent="0.25">
      <c r="A46" s="18">
        <v>27</v>
      </c>
      <c r="B46" s="100"/>
      <c r="C46" s="100"/>
      <c r="D46" s="101"/>
      <c r="E46" s="14" t="str">
        <f t="shared" si="0"/>
        <v>0</v>
      </c>
      <c r="F46" s="56">
        <f t="shared" si="1"/>
        <v>0</v>
      </c>
      <c r="G46" s="6"/>
      <c r="H46" s="18" t="str">
        <f t="shared" si="2"/>
        <v>0</v>
      </c>
      <c r="I46" s="56">
        <f t="shared" si="3"/>
        <v>0</v>
      </c>
      <c r="J46" s="6"/>
      <c r="K46" s="18" t="str">
        <f t="shared" si="4"/>
        <v>0</v>
      </c>
      <c r="L46" s="56">
        <f t="shared" si="5"/>
        <v>0</v>
      </c>
      <c r="M46" s="6"/>
      <c r="N46" s="18" t="str">
        <f t="shared" si="6"/>
        <v>0</v>
      </c>
      <c r="O46" s="56">
        <f t="shared" si="7"/>
        <v>0</v>
      </c>
      <c r="P46" s="6"/>
      <c r="Q46" s="18" t="str">
        <f t="shared" si="8"/>
        <v>0</v>
      </c>
      <c r="R46" s="56">
        <f t="shared" si="9"/>
        <v>0</v>
      </c>
      <c r="S46" s="6"/>
      <c r="T46" s="18" t="str">
        <f t="shared" si="10"/>
        <v>0</v>
      </c>
      <c r="U46" s="56">
        <f t="shared" si="11"/>
        <v>0</v>
      </c>
      <c r="V46" s="6"/>
      <c r="W46" s="18" t="str">
        <f t="shared" si="12"/>
        <v>0</v>
      </c>
      <c r="X46" s="56">
        <f t="shared" si="13"/>
        <v>0</v>
      </c>
      <c r="Y46" s="6"/>
      <c r="Z46" s="18" t="str">
        <f t="shared" si="14"/>
        <v>0</v>
      </c>
      <c r="AA46" s="21">
        <f t="shared" si="15"/>
        <v>0</v>
      </c>
      <c r="AB46" s="23">
        <f t="shared" si="16"/>
        <v>0</v>
      </c>
      <c r="AC46" s="5"/>
      <c r="AD46" s="6"/>
      <c r="AE46" s="6"/>
      <c r="AF46" s="57">
        <f t="shared" si="17"/>
        <v>0</v>
      </c>
      <c r="AG46" s="56">
        <f t="shared" si="18"/>
        <v>0</v>
      </c>
      <c r="AH46" s="23" t="str">
        <f t="shared" si="19"/>
        <v>0</v>
      </c>
      <c r="AI46" s="5"/>
      <c r="AJ46" s="6"/>
      <c r="AK46" s="58">
        <f t="shared" si="20"/>
        <v>0</v>
      </c>
      <c r="AL46" s="56">
        <f t="shared" si="21"/>
        <v>0</v>
      </c>
      <c r="AM46" s="28" t="str">
        <f t="shared" si="22"/>
        <v>0</v>
      </c>
    </row>
    <row r="47" spans="1:39" x14ac:dyDescent="0.25">
      <c r="A47" s="18">
        <v>28</v>
      </c>
      <c r="B47" s="100"/>
      <c r="C47" s="100"/>
      <c r="D47" s="101"/>
      <c r="E47" s="14" t="str">
        <f t="shared" si="0"/>
        <v>0</v>
      </c>
      <c r="F47" s="56">
        <f t="shared" si="1"/>
        <v>0</v>
      </c>
      <c r="G47" s="6"/>
      <c r="H47" s="18" t="str">
        <f t="shared" si="2"/>
        <v>0</v>
      </c>
      <c r="I47" s="56">
        <f t="shared" si="3"/>
        <v>0</v>
      </c>
      <c r="J47" s="6"/>
      <c r="K47" s="18" t="str">
        <f t="shared" si="4"/>
        <v>0</v>
      </c>
      <c r="L47" s="56">
        <f t="shared" si="5"/>
        <v>0</v>
      </c>
      <c r="M47" s="6"/>
      <c r="N47" s="18" t="str">
        <f t="shared" si="6"/>
        <v>0</v>
      </c>
      <c r="O47" s="56">
        <f t="shared" si="7"/>
        <v>0</v>
      </c>
      <c r="P47" s="6"/>
      <c r="Q47" s="18" t="str">
        <f t="shared" si="8"/>
        <v>0</v>
      </c>
      <c r="R47" s="56">
        <f t="shared" si="9"/>
        <v>0</v>
      </c>
      <c r="S47" s="6"/>
      <c r="T47" s="18" t="str">
        <f t="shared" si="10"/>
        <v>0</v>
      </c>
      <c r="U47" s="56">
        <f t="shared" si="11"/>
        <v>0</v>
      </c>
      <c r="V47" s="6"/>
      <c r="W47" s="18" t="str">
        <f t="shared" si="12"/>
        <v>0</v>
      </c>
      <c r="X47" s="56">
        <f t="shared" si="13"/>
        <v>0</v>
      </c>
      <c r="Y47" s="6"/>
      <c r="Z47" s="18" t="str">
        <f t="shared" si="14"/>
        <v>0</v>
      </c>
      <c r="AA47" s="21">
        <f t="shared" si="15"/>
        <v>0</v>
      </c>
      <c r="AB47" s="23">
        <f t="shared" si="16"/>
        <v>0</v>
      </c>
      <c r="AC47" s="5"/>
      <c r="AD47" s="6"/>
      <c r="AE47" s="6"/>
      <c r="AF47" s="57">
        <f t="shared" si="17"/>
        <v>0</v>
      </c>
      <c r="AG47" s="56">
        <f t="shared" si="18"/>
        <v>0</v>
      </c>
      <c r="AH47" s="23" t="str">
        <f t="shared" si="19"/>
        <v>0</v>
      </c>
      <c r="AI47" s="5"/>
      <c r="AJ47" s="6"/>
      <c r="AK47" s="58">
        <f t="shared" si="20"/>
        <v>0</v>
      </c>
      <c r="AL47" s="56">
        <f t="shared" si="21"/>
        <v>0</v>
      </c>
      <c r="AM47" s="28" t="str">
        <f t="shared" si="22"/>
        <v>0</v>
      </c>
    </row>
    <row r="48" spans="1:39" x14ac:dyDescent="0.25">
      <c r="A48" s="18">
        <v>29</v>
      </c>
      <c r="B48" s="100"/>
      <c r="C48" s="100"/>
      <c r="D48" s="101"/>
      <c r="E48" s="14" t="str">
        <f t="shared" si="0"/>
        <v>0</v>
      </c>
      <c r="F48" s="56">
        <f t="shared" si="1"/>
        <v>0</v>
      </c>
      <c r="G48" s="6"/>
      <c r="H48" s="18" t="str">
        <f t="shared" si="2"/>
        <v>0</v>
      </c>
      <c r="I48" s="56">
        <f t="shared" si="3"/>
        <v>0</v>
      </c>
      <c r="J48" s="6"/>
      <c r="K48" s="18" t="str">
        <f t="shared" si="4"/>
        <v>0</v>
      </c>
      <c r="L48" s="56">
        <f t="shared" si="5"/>
        <v>0</v>
      </c>
      <c r="M48" s="6"/>
      <c r="N48" s="18" t="str">
        <f t="shared" si="6"/>
        <v>0</v>
      </c>
      <c r="O48" s="56">
        <f t="shared" si="7"/>
        <v>0</v>
      </c>
      <c r="P48" s="6"/>
      <c r="Q48" s="18" t="str">
        <f t="shared" si="8"/>
        <v>0</v>
      </c>
      <c r="R48" s="56">
        <f t="shared" si="9"/>
        <v>0</v>
      </c>
      <c r="S48" s="6"/>
      <c r="T48" s="18" t="str">
        <f t="shared" si="10"/>
        <v>0</v>
      </c>
      <c r="U48" s="56">
        <f t="shared" si="11"/>
        <v>0</v>
      </c>
      <c r="V48" s="6"/>
      <c r="W48" s="18" t="str">
        <f t="shared" si="12"/>
        <v>0</v>
      </c>
      <c r="X48" s="56">
        <f t="shared" si="13"/>
        <v>0</v>
      </c>
      <c r="Y48" s="6"/>
      <c r="Z48" s="18" t="str">
        <f t="shared" si="14"/>
        <v>0</v>
      </c>
      <c r="AA48" s="21">
        <f t="shared" si="15"/>
        <v>0</v>
      </c>
      <c r="AB48" s="23">
        <f t="shared" si="16"/>
        <v>0</v>
      </c>
      <c r="AC48" s="5"/>
      <c r="AD48" s="6"/>
      <c r="AE48" s="6"/>
      <c r="AF48" s="57">
        <f t="shared" si="17"/>
        <v>0</v>
      </c>
      <c r="AG48" s="56">
        <f t="shared" si="18"/>
        <v>0</v>
      </c>
      <c r="AH48" s="23" t="str">
        <f t="shared" si="19"/>
        <v>0</v>
      </c>
      <c r="AI48" s="5"/>
      <c r="AJ48" s="6"/>
      <c r="AK48" s="58">
        <f t="shared" si="20"/>
        <v>0</v>
      </c>
      <c r="AL48" s="56">
        <f t="shared" si="21"/>
        <v>0</v>
      </c>
      <c r="AM48" s="28" t="str">
        <f t="shared" si="22"/>
        <v>0</v>
      </c>
    </row>
    <row r="49" spans="1:49" x14ac:dyDescent="0.25">
      <c r="A49" s="18">
        <v>30</v>
      </c>
      <c r="B49" s="100"/>
      <c r="C49" s="100"/>
      <c r="D49" s="101"/>
      <c r="E49" s="14" t="str">
        <f t="shared" si="0"/>
        <v>0</v>
      </c>
      <c r="F49" s="56">
        <f t="shared" si="1"/>
        <v>0</v>
      </c>
      <c r="G49" s="6"/>
      <c r="H49" s="18" t="str">
        <f t="shared" si="2"/>
        <v>0</v>
      </c>
      <c r="I49" s="56">
        <f t="shared" si="3"/>
        <v>0</v>
      </c>
      <c r="J49" s="6"/>
      <c r="K49" s="18" t="str">
        <f t="shared" si="4"/>
        <v>0</v>
      </c>
      <c r="L49" s="56">
        <f t="shared" si="5"/>
        <v>0</v>
      </c>
      <c r="M49" s="6"/>
      <c r="N49" s="18" t="str">
        <f t="shared" si="6"/>
        <v>0</v>
      </c>
      <c r="O49" s="56">
        <f t="shared" si="7"/>
        <v>0</v>
      </c>
      <c r="P49" s="6"/>
      <c r="Q49" s="18" t="str">
        <f t="shared" si="8"/>
        <v>0</v>
      </c>
      <c r="R49" s="56">
        <f t="shared" si="9"/>
        <v>0</v>
      </c>
      <c r="S49" s="6"/>
      <c r="T49" s="18" t="str">
        <f t="shared" si="10"/>
        <v>0</v>
      </c>
      <c r="U49" s="56">
        <f t="shared" si="11"/>
        <v>0</v>
      </c>
      <c r="V49" s="6"/>
      <c r="W49" s="18" t="str">
        <f t="shared" si="12"/>
        <v>0</v>
      </c>
      <c r="X49" s="56">
        <f t="shared" si="13"/>
        <v>0</v>
      </c>
      <c r="Y49" s="6"/>
      <c r="Z49" s="18" t="str">
        <f t="shared" si="14"/>
        <v>0</v>
      </c>
      <c r="AA49" s="21">
        <f t="shared" si="15"/>
        <v>0</v>
      </c>
      <c r="AB49" s="23">
        <f t="shared" si="16"/>
        <v>0</v>
      </c>
      <c r="AC49" s="5"/>
      <c r="AD49" s="6"/>
      <c r="AE49" s="6"/>
      <c r="AF49" s="57">
        <f t="shared" si="17"/>
        <v>0</v>
      </c>
      <c r="AG49" s="56">
        <f t="shared" si="18"/>
        <v>0</v>
      </c>
      <c r="AH49" s="23" t="str">
        <f t="shared" si="19"/>
        <v>0</v>
      </c>
      <c r="AI49" s="5"/>
      <c r="AJ49" s="6"/>
      <c r="AK49" s="58">
        <f t="shared" si="20"/>
        <v>0</v>
      </c>
      <c r="AL49" s="56">
        <f t="shared" si="21"/>
        <v>0</v>
      </c>
      <c r="AM49" s="28" t="str">
        <f t="shared" si="22"/>
        <v>0</v>
      </c>
    </row>
    <row r="50" spans="1:49" x14ac:dyDescent="0.25">
      <c r="A50" s="18">
        <v>31</v>
      </c>
      <c r="B50" s="100"/>
      <c r="C50" s="100"/>
      <c r="D50" s="101"/>
      <c r="E50" s="14" t="str">
        <f t="shared" si="0"/>
        <v>0</v>
      </c>
      <c r="F50" s="56">
        <f t="shared" si="1"/>
        <v>0</v>
      </c>
      <c r="G50" s="6"/>
      <c r="H50" s="18" t="str">
        <f t="shared" si="2"/>
        <v>0</v>
      </c>
      <c r="I50" s="56">
        <f t="shared" si="3"/>
        <v>0</v>
      </c>
      <c r="J50" s="6"/>
      <c r="K50" s="18" t="str">
        <f t="shared" si="4"/>
        <v>0</v>
      </c>
      <c r="L50" s="56">
        <f t="shared" si="5"/>
        <v>0</v>
      </c>
      <c r="M50" s="6"/>
      <c r="N50" s="18" t="str">
        <f t="shared" si="6"/>
        <v>0</v>
      </c>
      <c r="O50" s="56">
        <f t="shared" si="7"/>
        <v>0</v>
      </c>
      <c r="P50" s="6"/>
      <c r="Q50" s="18" t="str">
        <f t="shared" si="8"/>
        <v>0</v>
      </c>
      <c r="R50" s="56">
        <f t="shared" si="9"/>
        <v>0</v>
      </c>
      <c r="S50" s="6"/>
      <c r="T50" s="18" t="str">
        <f t="shared" si="10"/>
        <v>0</v>
      </c>
      <c r="U50" s="56">
        <f t="shared" si="11"/>
        <v>0</v>
      </c>
      <c r="V50" s="6"/>
      <c r="W50" s="18" t="str">
        <f t="shared" si="12"/>
        <v>0</v>
      </c>
      <c r="X50" s="56">
        <f t="shared" si="13"/>
        <v>0</v>
      </c>
      <c r="Y50" s="6"/>
      <c r="Z50" s="18" t="str">
        <f t="shared" si="14"/>
        <v>0</v>
      </c>
      <c r="AA50" s="21">
        <f t="shared" si="15"/>
        <v>0</v>
      </c>
      <c r="AB50" s="23">
        <f t="shared" si="16"/>
        <v>0</v>
      </c>
      <c r="AC50" s="5"/>
      <c r="AD50" s="6"/>
      <c r="AE50" s="6"/>
      <c r="AF50" s="57">
        <f t="shared" si="17"/>
        <v>0</v>
      </c>
      <c r="AG50" s="56">
        <f t="shared" si="18"/>
        <v>0</v>
      </c>
      <c r="AH50" s="23" t="str">
        <f t="shared" si="19"/>
        <v>0</v>
      </c>
      <c r="AI50" s="5"/>
      <c r="AJ50" s="6"/>
      <c r="AK50" s="58">
        <f t="shared" si="20"/>
        <v>0</v>
      </c>
      <c r="AL50" s="56">
        <f t="shared" si="21"/>
        <v>0</v>
      </c>
      <c r="AM50" s="28" t="str">
        <f t="shared" si="22"/>
        <v>0</v>
      </c>
    </row>
    <row r="51" spans="1:49" x14ac:dyDescent="0.25">
      <c r="A51" s="18">
        <v>32</v>
      </c>
      <c r="B51" s="100"/>
      <c r="C51" s="100"/>
      <c r="D51" s="101"/>
      <c r="E51" s="14" t="str">
        <f t="shared" si="0"/>
        <v>0</v>
      </c>
      <c r="F51" s="56">
        <f t="shared" si="1"/>
        <v>0</v>
      </c>
      <c r="G51" s="6"/>
      <c r="H51" s="18" t="str">
        <f t="shared" si="2"/>
        <v>0</v>
      </c>
      <c r="I51" s="56">
        <f t="shared" si="3"/>
        <v>0</v>
      </c>
      <c r="J51" s="6"/>
      <c r="K51" s="18" t="str">
        <f t="shared" si="4"/>
        <v>0</v>
      </c>
      <c r="L51" s="56">
        <f t="shared" si="5"/>
        <v>0</v>
      </c>
      <c r="M51" s="6"/>
      <c r="N51" s="18" t="str">
        <f t="shared" si="6"/>
        <v>0</v>
      </c>
      <c r="O51" s="56">
        <f t="shared" si="7"/>
        <v>0</v>
      </c>
      <c r="P51" s="6"/>
      <c r="Q51" s="18" t="str">
        <f t="shared" si="8"/>
        <v>0</v>
      </c>
      <c r="R51" s="56">
        <f t="shared" si="9"/>
        <v>0</v>
      </c>
      <c r="S51" s="6"/>
      <c r="T51" s="18" t="str">
        <f t="shared" si="10"/>
        <v>0</v>
      </c>
      <c r="U51" s="56">
        <f t="shared" si="11"/>
        <v>0</v>
      </c>
      <c r="V51" s="6"/>
      <c r="W51" s="18" t="str">
        <f t="shared" si="12"/>
        <v>0</v>
      </c>
      <c r="X51" s="56">
        <f t="shared" si="13"/>
        <v>0</v>
      </c>
      <c r="Y51" s="6"/>
      <c r="Z51" s="18" t="str">
        <f t="shared" si="14"/>
        <v>0</v>
      </c>
      <c r="AA51" s="21">
        <f t="shared" si="15"/>
        <v>0</v>
      </c>
      <c r="AB51" s="23">
        <f t="shared" si="16"/>
        <v>0</v>
      </c>
      <c r="AC51" s="5"/>
      <c r="AD51" s="6"/>
      <c r="AE51" s="6"/>
      <c r="AF51" s="57">
        <f t="shared" si="17"/>
        <v>0</v>
      </c>
      <c r="AG51" s="56">
        <f t="shared" si="18"/>
        <v>0</v>
      </c>
      <c r="AH51" s="23" t="str">
        <f t="shared" si="19"/>
        <v>0</v>
      </c>
      <c r="AI51" s="5"/>
      <c r="AJ51" s="6"/>
      <c r="AK51" s="58">
        <f t="shared" si="20"/>
        <v>0</v>
      </c>
      <c r="AL51" s="56">
        <f t="shared" si="21"/>
        <v>0</v>
      </c>
      <c r="AM51" s="28" t="str">
        <f t="shared" si="22"/>
        <v>0</v>
      </c>
    </row>
    <row r="52" spans="1:49" x14ac:dyDescent="0.25">
      <c r="A52" s="18">
        <v>33</v>
      </c>
      <c r="B52" s="100"/>
      <c r="C52" s="100"/>
      <c r="D52" s="101"/>
      <c r="E52" s="14" t="str">
        <f t="shared" si="0"/>
        <v>0</v>
      </c>
      <c r="F52" s="56">
        <f t="shared" si="1"/>
        <v>0</v>
      </c>
      <c r="G52" s="6"/>
      <c r="H52" s="18" t="str">
        <f t="shared" si="2"/>
        <v>0</v>
      </c>
      <c r="I52" s="56">
        <f t="shared" si="3"/>
        <v>0</v>
      </c>
      <c r="J52" s="6"/>
      <c r="K52" s="18" t="str">
        <f t="shared" si="4"/>
        <v>0</v>
      </c>
      <c r="L52" s="56">
        <f t="shared" si="5"/>
        <v>0</v>
      </c>
      <c r="M52" s="6"/>
      <c r="N52" s="18" t="str">
        <f t="shared" si="6"/>
        <v>0</v>
      </c>
      <c r="O52" s="56">
        <f t="shared" si="7"/>
        <v>0</v>
      </c>
      <c r="P52" s="6"/>
      <c r="Q52" s="18" t="str">
        <f t="shared" si="8"/>
        <v>0</v>
      </c>
      <c r="R52" s="56">
        <f t="shared" si="9"/>
        <v>0</v>
      </c>
      <c r="S52" s="6"/>
      <c r="T52" s="18" t="str">
        <f t="shared" si="10"/>
        <v>0</v>
      </c>
      <c r="U52" s="56">
        <f t="shared" si="11"/>
        <v>0</v>
      </c>
      <c r="V52" s="6"/>
      <c r="W52" s="18" t="str">
        <f t="shared" si="12"/>
        <v>0</v>
      </c>
      <c r="X52" s="56">
        <f t="shared" si="13"/>
        <v>0</v>
      </c>
      <c r="Y52" s="6"/>
      <c r="Z52" s="18" t="str">
        <f t="shared" si="14"/>
        <v>0</v>
      </c>
      <c r="AA52" s="21">
        <f t="shared" si="15"/>
        <v>0</v>
      </c>
      <c r="AB52" s="23">
        <f t="shared" si="16"/>
        <v>0</v>
      </c>
      <c r="AC52" s="5"/>
      <c r="AD52" s="6"/>
      <c r="AE52" s="6"/>
      <c r="AF52" s="57">
        <f t="shared" si="17"/>
        <v>0</v>
      </c>
      <c r="AG52" s="56">
        <f t="shared" si="18"/>
        <v>0</v>
      </c>
      <c r="AH52" s="23" t="str">
        <f t="shared" si="19"/>
        <v>0</v>
      </c>
      <c r="AI52" s="5"/>
      <c r="AJ52" s="6"/>
      <c r="AK52" s="58">
        <f t="shared" si="20"/>
        <v>0</v>
      </c>
      <c r="AL52" s="56">
        <f t="shared" si="21"/>
        <v>0</v>
      </c>
      <c r="AM52" s="28" t="str">
        <f t="shared" si="22"/>
        <v>0</v>
      </c>
    </row>
    <row r="53" spans="1:49" x14ac:dyDescent="0.25">
      <c r="A53" s="18">
        <v>34</v>
      </c>
      <c r="B53" s="100"/>
      <c r="C53" s="100"/>
      <c r="D53" s="101"/>
      <c r="E53" s="14" t="str">
        <f t="shared" si="0"/>
        <v>0</v>
      </c>
      <c r="F53" s="56">
        <f t="shared" si="1"/>
        <v>0</v>
      </c>
      <c r="G53" s="6"/>
      <c r="H53" s="18" t="str">
        <f t="shared" si="2"/>
        <v>0</v>
      </c>
      <c r="I53" s="56">
        <f t="shared" si="3"/>
        <v>0</v>
      </c>
      <c r="J53" s="6"/>
      <c r="K53" s="18" t="str">
        <f t="shared" si="4"/>
        <v>0</v>
      </c>
      <c r="L53" s="56">
        <f t="shared" si="5"/>
        <v>0</v>
      </c>
      <c r="M53" s="6"/>
      <c r="N53" s="18" t="str">
        <f t="shared" si="6"/>
        <v>0</v>
      </c>
      <c r="O53" s="56">
        <f t="shared" si="7"/>
        <v>0</v>
      </c>
      <c r="P53" s="6"/>
      <c r="Q53" s="18" t="str">
        <f t="shared" si="8"/>
        <v>0</v>
      </c>
      <c r="R53" s="56">
        <f t="shared" si="9"/>
        <v>0</v>
      </c>
      <c r="S53" s="6"/>
      <c r="T53" s="18" t="str">
        <f t="shared" si="10"/>
        <v>0</v>
      </c>
      <c r="U53" s="56">
        <f t="shared" si="11"/>
        <v>0</v>
      </c>
      <c r="V53" s="6"/>
      <c r="W53" s="18" t="str">
        <f t="shared" si="12"/>
        <v>0</v>
      </c>
      <c r="X53" s="56">
        <f t="shared" si="13"/>
        <v>0</v>
      </c>
      <c r="Y53" s="6"/>
      <c r="Z53" s="18" t="str">
        <f t="shared" si="14"/>
        <v>0</v>
      </c>
      <c r="AA53" s="21">
        <f t="shared" si="15"/>
        <v>0</v>
      </c>
      <c r="AB53" s="23">
        <f t="shared" si="16"/>
        <v>0</v>
      </c>
      <c r="AC53" s="5"/>
      <c r="AD53" s="6"/>
      <c r="AE53" s="6"/>
      <c r="AF53" s="57">
        <f t="shared" si="17"/>
        <v>0</v>
      </c>
      <c r="AG53" s="56">
        <f t="shared" si="18"/>
        <v>0</v>
      </c>
      <c r="AH53" s="23" t="str">
        <f t="shared" si="19"/>
        <v>0</v>
      </c>
      <c r="AI53" s="5"/>
      <c r="AJ53" s="6"/>
      <c r="AK53" s="58">
        <f t="shared" si="20"/>
        <v>0</v>
      </c>
      <c r="AL53" s="56">
        <f t="shared" si="21"/>
        <v>0</v>
      </c>
      <c r="AM53" s="28" t="str">
        <f t="shared" si="22"/>
        <v>0</v>
      </c>
    </row>
    <row r="54" spans="1:49" x14ac:dyDescent="0.25">
      <c r="A54" s="18">
        <v>35</v>
      </c>
      <c r="B54" s="100"/>
      <c r="C54" s="100"/>
      <c r="D54" s="101"/>
      <c r="E54" s="14" t="str">
        <f t="shared" si="0"/>
        <v>0</v>
      </c>
      <c r="F54" s="56">
        <f t="shared" si="1"/>
        <v>0</v>
      </c>
      <c r="G54" s="6"/>
      <c r="H54" s="18" t="str">
        <f t="shared" si="2"/>
        <v>0</v>
      </c>
      <c r="I54" s="56">
        <f t="shared" si="3"/>
        <v>0</v>
      </c>
      <c r="J54" s="6"/>
      <c r="K54" s="18" t="str">
        <f t="shared" si="4"/>
        <v>0</v>
      </c>
      <c r="L54" s="56">
        <f t="shared" si="5"/>
        <v>0</v>
      </c>
      <c r="M54" s="6"/>
      <c r="N54" s="18" t="str">
        <f t="shared" si="6"/>
        <v>0</v>
      </c>
      <c r="O54" s="56">
        <f t="shared" si="7"/>
        <v>0</v>
      </c>
      <c r="P54" s="6"/>
      <c r="Q54" s="18" t="str">
        <f t="shared" si="8"/>
        <v>0</v>
      </c>
      <c r="R54" s="56">
        <f t="shared" si="9"/>
        <v>0</v>
      </c>
      <c r="S54" s="6"/>
      <c r="T54" s="18" t="str">
        <f t="shared" si="10"/>
        <v>0</v>
      </c>
      <c r="U54" s="56">
        <f t="shared" si="11"/>
        <v>0</v>
      </c>
      <c r="V54" s="6"/>
      <c r="W54" s="18" t="str">
        <f t="shared" si="12"/>
        <v>0</v>
      </c>
      <c r="X54" s="56">
        <f t="shared" si="13"/>
        <v>0</v>
      </c>
      <c r="Y54" s="6"/>
      <c r="Z54" s="18" t="str">
        <f t="shared" si="14"/>
        <v>0</v>
      </c>
      <c r="AA54" s="21">
        <f t="shared" si="15"/>
        <v>0</v>
      </c>
      <c r="AB54" s="23">
        <f t="shared" si="16"/>
        <v>0</v>
      </c>
      <c r="AC54" s="5"/>
      <c r="AD54" s="6"/>
      <c r="AE54" s="6"/>
      <c r="AF54" s="57">
        <f t="shared" si="17"/>
        <v>0</v>
      </c>
      <c r="AG54" s="56">
        <f t="shared" si="18"/>
        <v>0</v>
      </c>
      <c r="AH54" s="23" t="str">
        <f t="shared" si="19"/>
        <v>0</v>
      </c>
      <c r="AI54" s="5"/>
      <c r="AJ54" s="6"/>
      <c r="AK54" s="58">
        <f t="shared" si="20"/>
        <v>0</v>
      </c>
      <c r="AL54" s="56">
        <f t="shared" si="21"/>
        <v>0</v>
      </c>
      <c r="AM54" s="28" t="str">
        <f t="shared" si="22"/>
        <v>0</v>
      </c>
    </row>
    <row r="55" spans="1:49" x14ac:dyDescent="0.25">
      <c r="A55" s="18">
        <v>36</v>
      </c>
      <c r="B55" s="100"/>
      <c r="C55" s="100"/>
      <c r="D55" s="101"/>
      <c r="E55" s="14" t="str">
        <f t="shared" si="0"/>
        <v>0</v>
      </c>
      <c r="F55" s="56">
        <f t="shared" si="1"/>
        <v>0</v>
      </c>
      <c r="G55" s="6"/>
      <c r="H55" s="18" t="str">
        <f t="shared" si="2"/>
        <v>0</v>
      </c>
      <c r="I55" s="56">
        <f t="shared" si="3"/>
        <v>0</v>
      </c>
      <c r="J55" s="6"/>
      <c r="K55" s="18" t="str">
        <f t="shared" si="4"/>
        <v>0</v>
      </c>
      <c r="L55" s="56">
        <f t="shared" si="5"/>
        <v>0</v>
      </c>
      <c r="M55" s="6"/>
      <c r="N55" s="18" t="str">
        <f t="shared" si="6"/>
        <v>0</v>
      </c>
      <c r="O55" s="56">
        <f t="shared" si="7"/>
        <v>0</v>
      </c>
      <c r="P55" s="6"/>
      <c r="Q55" s="18" t="str">
        <f t="shared" si="8"/>
        <v>0</v>
      </c>
      <c r="R55" s="56">
        <f t="shared" si="9"/>
        <v>0</v>
      </c>
      <c r="S55" s="6"/>
      <c r="T55" s="18" t="str">
        <f t="shared" si="10"/>
        <v>0</v>
      </c>
      <c r="U55" s="56">
        <f t="shared" si="11"/>
        <v>0</v>
      </c>
      <c r="V55" s="6"/>
      <c r="W55" s="18" t="str">
        <f t="shared" si="12"/>
        <v>0</v>
      </c>
      <c r="X55" s="56">
        <f t="shared" si="13"/>
        <v>0</v>
      </c>
      <c r="Y55" s="6"/>
      <c r="Z55" s="18" t="str">
        <f t="shared" si="14"/>
        <v>0</v>
      </c>
      <c r="AA55" s="21">
        <f t="shared" si="15"/>
        <v>0</v>
      </c>
      <c r="AB55" s="23">
        <f t="shared" si="16"/>
        <v>0</v>
      </c>
      <c r="AC55" s="5"/>
      <c r="AD55" s="6"/>
      <c r="AE55" s="6"/>
      <c r="AF55" s="57">
        <f t="shared" si="17"/>
        <v>0</v>
      </c>
      <c r="AG55" s="56">
        <f t="shared" si="18"/>
        <v>0</v>
      </c>
      <c r="AH55" s="23" t="str">
        <f t="shared" si="19"/>
        <v>0</v>
      </c>
      <c r="AI55" s="5"/>
      <c r="AJ55" s="6"/>
      <c r="AK55" s="58">
        <f t="shared" si="20"/>
        <v>0</v>
      </c>
      <c r="AL55" s="56">
        <f t="shared" si="21"/>
        <v>0</v>
      </c>
      <c r="AM55" s="28" t="str">
        <f t="shared" si="22"/>
        <v>0</v>
      </c>
    </row>
    <row r="56" spans="1:49" x14ac:dyDescent="0.25">
      <c r="A56" s="18">
        <v>37</v>
      </c>
      <c r="B56" s="100"/>
      <c r="C56" s="100"/>
      <c r="D56" s="101"/>
      <c r="E56" s="14" t="str">
        <f t="shared" si="0"/>
        <v>0</v>
      </c>
      <c r="F56" s="56">
        <f t="shared" si="1"/>
        <v>0</v>
      </c>
      <c r="G56" s="6"/>
      <c r="H56" s="18" t="str">
        <f t="shared" si="2"/>
        <v>0</v>
      </c>
      <c r="I56" s="56">
        <f t="shared" si="3"/>
        <v>0</v>
      </c>
      <c r="J56" s="6"/>
      <c r="K56" s="18" t="str">
        <f t="shared" si="4"/>
        <v>0</v>
      </c>
      <c r="L56" s="56">
        <f t="shared" si="5"/>
        <v>0</v>
      </c>
      <c r="M56" s="6"/>
      <c r="N56" s="18" t="str">
        <f t="shared" si="6"/>
        <v>0</v>
      </c>
      <c r="O56" s="56">
        <f t="shared" si="7"/>
        <v>0</v>
      </c>
      <c r="P56" s="6"/>
      <c r="Q56" s="18" t="str">
        <f t="shared" si="8"/>
        <v>0</v>
      </c>
      <c r="R56" s="56">
        <f t="shared" si="9"/>
        <v>0</v>
      </c>
      <c r="S56" s="6"/>
      <c r="T56" s="18" t="str">
        <f t="shared" si="10"/>
        <v>0</v>
      </c>
      <c r="U56" s="56">
        <f t="shared" si="11"/>
        <v>0</v>
      </c>
      <c r="V56" s="6"/>
      <c r="W56" s="18" t="str">
        <f t="shared" si="12"/>
        <v>0</v>
      </c>
      <c r="X56" s="56">
        <f t="shared" si="13"/>
        <v>0</v>
      </c>
      <c r="Y56" s="6"/>
      <c r="Z56" s="18" t="str">
        <f t="shared" si="14"/>
        <v>0</v>
      </c>
      <c r="AA56" s="21">
        <f t="shared" si="15"/>
        <v>0</v>
      </c>
      <c r="AB56" s="23">
        <f t="shared" si="16"/>
        <v>0</v>
      </c>
      <c r="AC56" s="5"/>
      <c r="AD56" s="6"/>
      <c r="AE56" s="6"/>
      <c r="AF56" s="57">
        <f t="shared" si="17"/>
        <v>0</v>
      </c>
      <c r="AG56" s="56">
        <f t="shared" si="18"/>
        <v>0</v>
      </c>
      <c r="AH56" s="23" t="str">
        <f t="shared" si="19"/>
        <v>0</v>
      </c>
      <c r="AI56" s="5"/>
      <c r="AJ56" s="6"/>
      <c r="AK56" s="58">
        <f t="shared" si="20"/>
        <v>0</v>
      </c>
      <c r="AL56" s="56">
        <f t="shared" si="21"/>
        <v>0</v>
      </c>
      <c r="AM56" s="28" t="str">
        <f t="shared" si="22"/>
        <v>0</v>
      </c>
    </row>
    <row r="57" spans="1:49" x14ac:dyDescent="0.25">
      <c r="A57" s="18">
        <v>38</v>
      </c>
      <c r="B57" s="100"/>
      <c r="C57" s="100"/>
      <c r="D57" s="101"/>
      <c r="E57" s="14" t="str">
        <f t="shared" si="0"/>
        <v>0</v>
      </c>
      <c r="F57" s="56">
        <f t="shared" si="1"/>
        <v>0</v>
      </c>
      <c r="G57" s="6"/>
      <c r="H57" s="18" t="str">
        <f t="shared" si="2"/>
        <v>0</v>
      </c>
      <c r="I57" s="56">
        <f t="shared" si="3"/>
        <v>0</v>
      </c>
      <c r="J57" s="6"/>
      <c r="K57" s="18" t="str">
        <f t="shared" si="4"/>
        <v>0</v>
      </c>
      <c r="L57" s="56">
        <f t="shared" si="5"/>
        <v>0</v>
      </c>
      <c r="M57" s="6"/>
      <c r="N57" s="18" t="str">
        <f t="shared" si="6"/>
        <v>0</v>
      </c>
      <c r="O57" s="56">
        <f t="shared" si="7"/>
        <v>0</v>
      </c>
      <c r="P57" s="6"/>
      <c r="Q57" s="18" t="str">
        <f t="shared" si="8"/>
        <v>0</v>
      </c>
      <c r="R57" s="56">
        <f t="shared" si="9"/>
        <v>0</v>
      </c>
      <c r="S57" s="6"/>
      <c r="T57" s="18" t="str">
        <f t="shared" si="10"/>
        <v>0</v>
      </c>
      <c r="U57" s="56">
        <f t="shared" si="11"/>
        <v>0</v>
      </c>
      <c r="V57" s="6"/>
      <c r="W57" s="18" t="str">
        <f t="shared" si="12"/>
        <v>0</v>
      </c>
      <c r="X57" s="56">
        <f t="shared" si="13"/>
        <v>0</v>
      </c>
      <c r="Y57" s="6"/>
      <c r="Z57" s="18" t="str">
        <f t="shared" si="14"/>
        <v>0</v>
      </c>
      <c r="AA57" s="21">
        <f t="shared" si="15"/>
        <v>0</v>
      </c>
      <c r="AB57" s="23">
        <f t="shared" si="16"/>
        <v>0</v>
      </c>
      <c r="AC57" s="5"/>
      <c r="AD57" s="6"/>
      <c r="AE57" s="6"/>
      <c r="AF57" s="57">
        <f t="shared" si="17"/>
        <v>0</v>
      </c>
      <c r="AG57" s="56">
        <f t="shared" si="18"/>
        <v>0</v>
      </c>
      <c r="AH57" s="23" t="str">
        <f t="shared" si="19"/>
        <v>0</v>
      </c>
      <c r="AI57" s="5"/>
      <c r="AJ57" s="6"/>
      <c r="AK57" s="58">
        <f t="shared" si="20"/>
        <v>0</v>
      </c>
      <c r="AL57" s="56">
        <f t="shared" si="21"/>
        <v>0</v>
      </c>
      <c r="AM57" s="28" t="str">
        <f t="shared" si="22"/>
        <v>0</v>
      </c>
    </row>
    <row r="58" spans="1:49" x14ac:dyDescent="0.25">
      <c r="A58" s="18">
        <v>39</v>
      </c>
      <c r="B58" s="100"/>
      <c r="C58" s="100"/>
      <c r="D58" s="101"/>
      <c r="E58" s="14" t="str">
        <f t="shared" si="0"/>
        <v>0</v>
      </c>
      <c r="F58" s="56">
        <f t="shared" si="1"/>
        <v>0</v>
      </c>
      <c r="G58" s="6"/>
      <c r="H58" s="18" t="str">
        <f t="shared" si="2"/>
        <v>0</v>
      </c>
      <c r="I58" s="56">
        <f t="shared" si="3"/>
        <v>0</v>
      </c>
      <c r="J58" s="6"/>
      <c r="K58" s="18" t="str">
        <f t="shared" si="4"/>
        <v>0</v>
      </c>
      <c r="L58" s="56">
        <f t="shared" si="5"/>
        <v>0</v>
      </c>
      <c r="M58" s="6"/>
      <c r="N58" s="18" t="str">
        <f t="shared" si="6"/>
        <v>0</v>
      </c>
      <c r="O58" s="56">
        <f t="shared" si="7"/>
        <v>0</v>
      </c>
      <c r="P58" s="6"/>
      <c r="Q58" s="18" t="str">
        <f t="shared" si="8"/>
        <v>0</v>
      </c>
      <c r="R58" s="56">
        <f t="shared" si="9"/>
        <v>0</v>
      </c>
      <c r="S58" s="6"/>
      <c r="T58" s="18" t="str">
        <f t="shared" si="10"/>
        <v>0</v>
      </c>
      <c r="U58" s="56">
        <f t="shared" si="11"/>
        <v>0</v>
      </c>
      <c r="V58" s="6"/>
      <c r="W58" s="18" t="str">
        <f t="shared" si="12"/>
        <v>0</v>
      </c>
      <c r="X58" s="56">
        <f t="shared" si="13"/>
        <v>0</v>
      </c>
      <c r="Y58" s="6"/>
      <c r="Z58" s="18" t="str">
        <f t="shared" si="14"/>
        <v>0</v>
      </c>
      <c r="AA58" s="21">
        <f t="shared" si="15"/>
        <v>0</v>
      </c>
      <c r="AB58" s="23">
        <f t="shared" si="16"/>
        <v>0</v>
      </c>
      <c r="AC58" s="5"/>
      <c r="AD58" s="6"/>
      <c r="AE58" s="6"/>
      <c r="AF58" s="57">
        <f t="shared" si="17"/>
        <v>0</v>
      </c>
      <c r="AG58" s="56">
        <f t="shared" si="18"/>
        <v>0</v>
      </c>
      <c r="AH58" s="23" t="str">
        <f t="shared" si="19"/>
        <v>0</v>
      </c>
      <c r="AI58" s="5"/>
      <c r="AJ58" s="6"/>
      <c r="AK58" s="58">
        <f t="shared" si="20"/>
        <v>0</v>
      </c>
      <c r="AL58" s="56">
        <f t="shared" si="21"/>
        <v>0</v>
      </c>
      <c r="AM58" s="28" t="str">
        <f t="shared" si="22"/>
        <v>0</v>
      </c>
    </row>
    <row r="59" spans="1:49" x14ac:dyDescent="0.25">
      <c r="A59" s="18">
        <v>40</v>
      </c>
      <c r="B59" s="100"/>
      <c r="C59" s="100"/>
      <c r="D59" s="101"/>
      <c r="E59" s="14" t="str">
        <f t="shared" si="0"/>
        <v>0</v>
      </c>
      <c r="F59" s="56">
        <f t="shared" si="1"/>
        <v>0</v>
      </c>
      <c r="G59" s="6"/>
      <c r="H59" s="18" t="str">
        <f t="shared" si="2"/>
        <v>0</v>
      </c>
      <c r="I59" s="56">
        <f t="shared" si="3"/>
        <v>0</v>
      </c>
      <c r="J59" s="6"/>
      <c r="K59" s="18" t="str">
        <f t="shared" si="4"/>
        <v>0</v>
      </c>
      <c r="L59" s="56">
        <f t="shared" si="5"/>
        <v>0</v>
      </c>
      <c r="M59" s="6"/>
      <c r="N59" s="18" t="str">
        <f t="shared" si="6"/>
        <v>0</v>
      </c>
      <c r="O59" s="56">
        <f t="shared" si="7"/>
        <v>0</v>
      </c>
      <c r="P59" s="6"/>
      <c r="Q59" s="18" t="str">
        <f t="shared" si="8"/>
        <v>0</v>
      </c>
      <c r="R59" s="56">
        <f t="shared" si="9"/>
        <v>0</v>
      </c>
      <c r="S59" s="6"/>
      <c r="T59" s="18" t="str">
        <f t="shared" si="10"/>
        <v>0</v>
      </c>
      <c r="U59" s="56">
        <f t="shared" si="11"/>
        <v>0</v>
      </c>
      <c r="V59" s="6"/>
      <c r="W59" s="18" t="str">
        <f t="shared" si="12"/>
        <v>0</v>
      </c>
      <c r="X59" s="56">
        <f t="shared" si="13"/>
        <v>0</v>
      </c>
      <c r="Y59" s="6"/>
      <c r="Z59" s="18" t="str">
        <f t="shared" si="14"/>
        <v>0</v>
      </c>
      <c r="AA59" s="21">
        <f t="shared" si="15"/>
        <v>0</v>
      </c>
      <c r="AB59" s="23">
        <f t="shared" si="16"/>
        <v>0</v>
      </c>
      <c r="AC59" s="5"/>
      <c r="AD59" s="6"/>
      <c r="AE59" s="6"/>
      <c r="AF59" s="57">
        <f t="shared" si="17"/>
        <v>0</v>
      </c>
      <c r="AG59" s="56">
        <f t="shared" si="18"/>
        <v>0</v>
      </c>
      <c r="AH59" s="23" t="str">
        <f t="shared" si="19"/>
        <v>0</v>
      </c>
      <c r="AI59" s="5"/>
      <c r="AJ59" s="6"/>
      <c r="AK59" s="58">
        <f t="shared" si="20"/>
        <v>0</v>
      </c>
      <c r="AL59" s="56">
        <f t="shared" si="21"/>
        <v>0</v>
      </c>
      <c r="AM59" s="28" t="str">
        <f t="shared" si="22"/>
        <v>0</v>
      </c>
    </row>
    <row r="60" spans="1:49" x14ac:dyDescent="0.25">
      <c r="A60" s="18">
        <v>41</v>
      </c>
      <c r="B60" s="100"/>
      <c r="C60" s="100"/>
      <c r="D60" s="101"/>
      <c r="E60" s="14" t="str">
        <f t="shared" si="0"/>
        <v>0</v>
      </c>
      <c r="F60" s="56">
        <f t="shared" si="1"/>
        <v>0</v>
      </c>
      <c r="G60" s="6"/>
      <c r="H60" s="18" t="str">
        <f t="shared" si="2"/>
        <v>0</v>
      </c>
      <c r="I60" s="56">
        <f t="shared" si="3"/>
        <v>0</v>
      </c>
      <c r="J60" s="6"/>
      <c r="K60" s="18" t="str">
        <f t="shared" si="4"/>
        <v>0</v>
      </c>
      <c r="L60" s="56">
        <f t="shared" si="5"/>
        <v>0</v>
      </c>
      <c r="M60" s="6"/>
      <c r="N60" s="18" t="str">
        <f t="shared" si="6"/>
        <v>0</v>
      </c>
      <c r="O60" s="56">
        <f t="shared" si="7"/>
        <v>0</v>
      </c>
      <c r="P60" s="6"/>
      <c r="Q60" s="18" t="str">
        <f t="shared" si="8"/>
        <v>0</v>
      </c>
      <c r="R60" s="56">
        <f t="shared" si="9"/>
        <v>0</v>
      </c>
      <c r="S60" s="6"/>
      <c r="T60" s="18" t="str">
        <f t="shared" si="10"/>
        <v>0</v>
      </c>
      <c r="U60" s="56">
        <f t="shared" si="11"/>
        <v>0</v>
      </c>
      <c r="V60" s="6"/>
      <c r="W60" s="18" t="str">
        <f t="shared" si="12"/>
        <v>0</v>
      </c>
      <c r="X60" s="56">
        <f t="shared" si="13"/>
        <v>0</v>
      </c>
      <c r="Y60" s="6"/>
      <c r="Z60" s="18" t="str">
        <f t="shared" si="14"/>
        <v>0</v>
      </c>
      <c r="AA60" s="21">
        <f t="shared" si="15"/>
        <v>0</v>
      </c>
      <c r="AB60" s="23">
        <f t="shared" si="16"/>
        <v>0</v>
      </c>
      <c r="AC60" s="5"/>
      <c r="AD60" s="6"/>
      <c r="AE60" s="6"/>
      <c r="AF60" s="57">
        <f t="shared" si="17"/>
        <v>0</v>
      </c>
      <c r="AG60" s="56">
        <f t="shared" si="18"/>
        <v>0</v>
      </c>
      <c r="AH60" s="23" t="str">
        <f t="shared" si="19"/>
        <v>0</v>
      </c>
      <c r="AI60" s="5"/>
      <c r="AJ60" s="6"/>
      <c r="AK60" s="58">
        <f t="shared" si="20"/>
        <v>0</v>
      </c>
      <c r="AL60" s="56">
        <f t="shared" si="21"/>
        <v>0</v>
      </c>
      <c r="AM60" s="28" t="str">
        <f t="shared" si="22"/>
        <v>0</v>
      </c>
    </row>
    <row r="61" spans="1:49" x14ac:dyDescent="0.25">
      <c r="A61" s="18">
        <v>42</v>
      </c>
      <c r="B61" s="100"/>
      <c r="C61" s="100"/>
      <c r="D61" s="101"/>
      <c r="E61" s="14" t="str">
        <f t="shared" si="0"/>
        <v>0</v>
      </c>
      <c r="F61" s="56">
        <f t="shared" si="1"/>
        <v>0</v>
      </c>
      <c r="G61" s="6"/>
      <c r="H61" s="18" t="str">
        <f t="shared" si="2"/>
        <v>0</v>
      </c>
      <c r="I61" s="56">
        <f t="shared" si="3"/>
        <v>0</v>
      </c>
      <c r="J61" s="6"/>
      <c r="K61" s="18" t="str">
        <f t="shared" si="4"/>
        <v>0</v>
      </c>
      <c r="L61" s="56">
        <f t="shared" si="5"/>
        <v>0</v>
      </c>
      <c r="M61" s="6"/>
      <c r="N61" s="18" t="str">
        <f t="shared" si="6"/>
        <v>0</v>
      </c>
      <c r="O61" s="56">
        <f t="shared" si="7"/>
        <v>0</v>
      </c>
      <c r="P61" s="6"/>
      <c r="Q61" s="18" t="str">
        <f t="shared" si="8"/>
        <v>0</v>
      </c>
      <c r="R61" s="56">
        <f t="shared" si="9"/>
        <v>0</v>
      </c>
      <c r="S61" s="6"/>
      <c r="T61" s="18" t="str">
        <f t="shared" si="10"/>
        <v>0</v>
      </c>
      <c r="U61" s="56">
        <f t="shared" si="11"/>
        <v>0</v>
      </c>
      <c r="V61" s="6"/>
      <c r="W61" s="18" t="str">
        <f t="shared" si="12"/>
        <v>0</v>
      </c>
      <c r="X61" s="56">
        <f t="shared" si="13"/>
        <v>0</v>
      </c>
      <c r="Y61" s="6"/>
      <c r="Z61" s="18" t="str">
        <f t="shared" si="14"/>
        <v>0</v>
      </c>
      <c r="AA61" s="21">
        <f t="shared" si="15"/>
        <v>0</v>
      </c>
      <c r="AB61" s="23">
        <f t="shared" si="16"/>
        <v>0</v>
      </c>
      <c r="AC61" s="5"/>
      <c r="AD61" s="6"/>
      <c r="AE61" s="6"/>
      <c r="AF61" s="57">
        <f t="shared" si="17"/>
        <v>0</v>
      </c>
      <c r="AG61" s="56">
        <f t="shared" si="18"/>
        <v>0</v>
      </c>
      <c r="AH61" s="23" t="str">
        <f t="shared" si="19"/>
        <v>0</v>
      </c>
      <c r="AI61" s="5"/>
      <c r="AJ61" s="6"/>
      <c r="AK61" s="58">
        <f t="shared" si="20"/>
        <v>0</v>
      </c>
      <c r="AL61" s="56">
        <f t="shared" si="21"/>
        <v>0</v>
      </c>
      <c r="AM61" s="28" t="str">
        <f t="shared" si="22"/>
        <v>0</v>
      </c>
    </row>
    <row r="62" spans="1:49" x14ac:dyDescent="0.25">
      <c r="A62" s="18">
        <v>43</v>
      </c>
      <c r="B62" s="100"/>
      <c r="C62" s="100"/>
      <c r="D62" s="101"/>
      <c r="E62" s="14" t="str">
        <f t="shared" si="0"/>
        <v>0</v>
      </c>
      <c r="F62" s="56">
        <f t="shared" si="1"/>
        <v>0</v>
      </c>
      <c r="G62" s="6"/>
      <c r="H62" s="18" t="str">
        <f t="shared" si="2"/>
        <v>0</v>
      </c>
      <c r="I62" s="56">
        <f t="shared" si="3"/>
        <v>0</v>
      </c>
      <c r="J62" s="6"/>
      <c r="K62" s="18" t="str">
        <f t="shared" si="4"/>
        <v>0</v>
      </c>
      <c r="L62" s="56">
        <f t="shared" si="5"/>
        <v>0</v>
      </c>
      <c r="M62" s="6"/>
      <c r="N62" s="18" t="str">
        <f t="shared" si="6"/>
        <v>0</v>
      </c>
      <c r="O62" s="56">
        <f t="shared" si="7"/>
        <v>0</v>
      </c>
      <c r="P62" s="6"/>
      <c r="Q62" s="18" t="str">
        <f t="shared" si="8"/>
        <v>0</v>
      </c>
      <c r="R62" s="56">
        <f t="shared" si="9"/>
        <v>0</v>
      </c>
      <c r="S62" s="6"/>
      <c r="T62" s="18" t="str">
        <f t="shared" si="10"/>
        <v>0</v>
      </c>
      <c r="U62" s="56">
        <f t="shared" si="11"/>
        <v>0</v>
      </c>
      <c r="V62" s="6"/>
      <c r="W62" s="18" t="str">
        <f t="shared" si="12"/>
        <v>0</v>
      </c>
      <c r="X62" s="56">
        <f t="shared" si="13"/>
        <v>0</v>
      </c>
      <c r="Y62" s="6"/>
      <c r="Z62" s="18" t="str">
        <f t="shared" si="14"/>
        <v>0</v>
      </c>
      <c r="AA62" s="21">
        <f t="shared" si="15"/>
        <v>0</v>
      </c>
      <c r="AB62" s="23">
        <f t="shared" si="16"/>
        <v>0</v>
      </c>
      <c r="AC62" s="5"/>
      <c r="AD62" s="6"/>
      <c r="AE62" s="6"/>
      <c r="AF62" s="57">
        <f t="shared" si="17"/>
        <v>0</v>
      </c>
      <c r="AG62" s="56">
        <f t="shared" si="18"/>
        <v>0</v>
      </c>
      <c r="AH62" s="23" t="str">
        <f t="shared" si="19"/>
        <v>0</v>
      </c>
      <c r="AI62" s="5"/>
      <c r="AJ62" s="6"/>
      <c r="AK62" s="58">
        <f t="shared" si="20"/>
        <v>0</v>
      </c>
      <c r="AL62" s="56">
        <f t="shared" si="21"/>
        <v>0</v>
      </c>
      <c r="AM62" s="28" t="str">
        <f t="shared" si="22"/>
        <v>0</v>
      </c>
      <c r="AW62" s="1"/>
    </row>
    <row r="63" spans="1:49" x14ac:dyDescent="0.25">
      <c r="A63" s="18">
        <v>44</v>
      </c>
      <c r="B63" s="100"/>
      <c r="C63" s="100"/>
      <c r="D63" s="101"/>
      <c r="E63" s="14" t="str">
        <f t="shared" si="0"/>
        <v>0</v>
      </c>
      <c r="F63" s="56">
        <f t="shared" si="1"/>
        <v>0</v>
      </c>
      <c r="G63" s="6"/>
      <c r="H63" s="18" t="str">
        <f t="shared" si="2"/>
        <v>0</v>
      </c>
      <c r="I63" s="56">
        <f t="shared" si="3"/>
        <v>0</v>
      </c>
      <c r="J63" s="6"/>
      <c r="K63" s="18" t="str">
        <f t="shared" si="4"/>
        <v>0</v>
      </c>
      <c r="L63" s="56">
        <f t="shared" si="5"/>
        <v>0</v>
      </c>
      <c r="M63" s="6"/>
      <c r="N63" s="18" t="str">
        <f t="shared" si="6"/>
        <v>0</v>
      </c>
      <c r="O63" s="56">
        <f t="shared" si="7"/>
        <v>0</v>
      </c>
      <c r="P63" s="6"/>
      <c r="Q63" s="18" t="str">
        <f t="shared" si="8"/>
        <v>0</v>
      </c>
      <c r="R63" s="56">
        <f t="shared" si="9"/>
        <v>0</v>
      </c>
      <c r="S63" s="6"/>
      <c r="T63" s="18" t="str">
        <f t="shared" si="10"/>
        <v>0</v>
      </c>
      <c r="U63" s="56">
        <f t="shared" si="11"/>
        <v>0</v>
      </c>
      <c r="V63" s="6"/>
      <c r="W63" s="18" t="str">
        <f t="shared" si="12"/>
        <v>0</v>
      </c>
      <c r="X63" s="56">
        <f t="shared" si="13"/>
        <v>0</v>
      </c>
      <c r="Y63" s="6"/>
      <c r="Z63" s="18" t="str">
        <f t="shared" si="14"/>
        <v>0</v>
      </c>
      <c r="AA63" s="21">
        <f t="shared" si="15"/>
        <v>0</v>
      </c>
      <c r="AB63" s="23">
        <f t="shared" si="16"/>
        <v>0</v>
      </c>
      <c r="AC63" s="5"/>
      <c r="AD63" s="6"/>
      <c r="AE63" s="6"/>
      <c r="AF63" s="57">
        <f t="shared" si="17"/>
        <v>0</v>
      </c>
      <c r="AG63" s="56">
        <f t="shared" si="18"/>
        <v>0</v>
      </c>
      <c r="AH63" s="23" t="str">
        <f t="shared" si="19"/>
        <v>0</v>
      </c>
      <c r="AI63" s="5"/>
      <c r="AJ63" s="6"/>
      <c r="AK63" s="58">
        <f t="shared" si="20"/>
        <v>0</v>
      </c>
      <c r="AL63" s="56">
        <f t="shared" si="21"/>
        <v>0</v>
      </c>
      <c r="AM63" s="28" t="str">
        <f t="shared" si="22"/>
        <v>0</v>
      </c>
    </row>
    <row r="64" spans="1:49" ht="15.75" thickBot="1" x14ac:dyDescent="0.3">
      <c r="A64" s="19">
        <v>45</v>
      </c>
      <c r="B64" s="102"/>
      <c r="C64" s="102"/>
      <c r="D64" s="103"/>
      <c r="E64" s="15" t="str">
        <f t="shared" si="0"/>
        <v>0</v>
      </c>
      <c r="F64" s="59">
        <f t="shared" si="1"/>
        <v>0</v>
      </c>
      <c r="G64" s="11"/>
      <c r="H64" s="19" t="str">
        <f t="shared" si="2"/>
        <v>0</v>
      </c>
      <c r="I64" s="59">
        <f t="shared" si="3"/>
        <v>0</v>
      </c>
      <c r="J64" s="11"/>
      <c r="K64" s="19" t="str">
        <f t="shared" si="4"/>
        <v>0</v>
      </c>
      <c r="L64" s="59">
        <f>IF(M64&lt;6,ROUNDDOWN(M64,0),IF((M64-INT(M64))&lt;0.6,ROUNDDOWN(M64,0),ROUNDUP(M64,0)))</f>
        <v>0</v>
      </c>
      <c r="M64" s="11"/>
      <c r="N64" s="19" t="str">
        <f t="shared" si="6"/>
        <v>0</v>
      </c>
      <c r="O64" s="59">
        <f t="shared" si="7"/>
        <v>0</v>
      </c>
      <c r="P64" s="11"/>
      <c r="Q64" s="19" t="str">
        <f t="shared" si="8"/>
        <v>0</v>
      </c>
      <c r="R64" s="59">
        <f t="shared" si="9"/>
        <v>0</v>
      </c>
      <c r="S64" s="11"/>
      <c r="T64" s="19" t="str">
        <f t="shared" si="10"/>
        <v>0</v>
      </c>
      <c r="U64" s="59">
        <f t="shared" si="11"/>
        <v>0</v>
      </c>
      <c r="V64" s="11"/>
      <c r="W64" s="19" t="str">
        <f t="shared" si="12"/>
        <v>0</v>
      </c>
      <c r="X64" s="59">
        <f t="shared" si="13"/>
        <v>0</v>
      </c>
      <c r="Y64" s="11"/>
      <c r="Z64" s="19" t="str">
        <f t="shared" si="14"/>
        <v>0</v>
      </c>
      <c r="AA64" s="24">
        <f t="shared" si="15"/>
        <v>0</v>
      </c>
      <c r="AB64" s="25">
        <f t="shared" si="16"/>
        <v>0</v>
      </c>
      <c r="AC64" s="8"/>
      <c r="AD64" s="9"/>
      <c r="AE64" s="9"/>
      <c r="AF64" s="60">
        <f t="shared" si="17"/>
        <v>0</v>
      </c>
      <c r="AG64" s="41">
        <f t="shared" si="18"/>
        <v>0</v>
      </c>
      <c r="AH64" s="26" t="str">
        <f t="shared" si="19"/>
        <v>0</v>
      </c>
      <c r="AI64" s="8"/>
      <c r="AJ64" s="9"/>
      <c r="AK64" s="61">
        <f t="shared" si="20"/>
        <v>0</v>
      </c>
      <c r="AL64" s="41">
        <f t="shared" si="21"/>
        <v>0</v>
      </c>
      <c r="AM64" s="29" t="str">
        <f t="shared" si="22"/>
        <v>0</v>
      </c>
    </row>
    <row r="65" spans="1:39" x14ac:dyDescent="0.25">
      <c r="A65" s="104" t="s">
        <v>20</v>
      </c>
      <c r="B65" s="105"/>
      <c r="C65" s="105"/>
      <c r="D65" s="106"/>
      <c r="E65" s="16">
        <f>COUNTIF(E20:E64,"IV")</f>
        <v>0</v>
      </c>
      <c r="F65" s="20"/>
      <c r="G65" s="62"/>
      <c r="H65" s="20">
        <f>COUNTIF(H20:H64,"IV")</f>
        <v>0</v>
      </c>
      <c r="I65" s="20"/>
      <c r="J65" s="62"/>
      <c r="K65" s="20">
        <f>COUNTIF(K20:K64,"IV")</f>
        <v>0</v>
      </c>
      <c r="L65" s="20"/>
      <c r="M65" s="62"/>
      <c r="N65" s="20">
        <f>COUNTIF(N20:N64,"IV")</f>
        <v>0</v>
      </c>
      <c r="O65" s="20"/>
      <c r="P65" s="62"/>
      <c r="Q65" s="20">
        <f>COUNTIF(Q20:Q64,"IV")</f>
        <v>0</v>
      </c>
      <c r="R65" s="20"/>
      <c r="S65" s="62"/>
      <c r="T65" s="20">
        <f>COUNTIF(T20:T64,"IV")</f>
        <v>0</v>
      </c>
      <c r="U65" s="62"/>
      <c r="V65" s="62"/>
      <c r="W65" s="20">
        <f>COUNTIF(W20:W64,"IV")</f>
        <v>0</v>
      </c>
      <c r="X65" s="20"/>
      <c r="Y65" s="62"/>
      <c r="Z65" s="62"/>
      <c r="AA65" s="62"/>
      <c r="AB65" s="63"/>
      <c r="AC65" s="16">
        <f>COUNTIF(AC20:AC64,4)</f>
        <v>0</v>
      </c>
      <c r="AD65" s="20">
        <f>COUNTIF(AD20:AD64,4)</f>
        <v>0</v>
      </c>
      <c r="AE65" s="20">
        <f>COUNTIF(AE20:AE64,4)</f>
        <v>0</v>
      </c>
      <c r="AF65" s="20"/>
      <c r="AG65" s="20"/>
      <c r="AH65" s="63"/>
      <c r="AI65" s="16">
        <f>COUNTIF(AI20:AI64,4)</f>
        <v>0</v>
      </c>
      <c r="AJ65" s="20">
        <f>COUNTIF(AJ20:AJ64,4)</f>
        <v>0</v>
      </c>
      <c r="AK65" s="20"/>
      <c r="AL65" s="20"/>
      <c r="AM65" s="63"/>
    </row>
    <row r="66" spans="1:39" x14ac:dyDescent="0.25">
      <c r="A66" s="89" t="s">
        <v>21</v>
      </c>
      <c r="B66" s="90"/>
      <c r="C66" s="90"/>
      <c r="D66" s="91"/>
      <c r="E66" s="14">
        <f>COUNTIF(E20:E64,"III")</f>
        <v>0</v>
      </c>
      <c r="F66" s="18"/>
      <c r="G66" s="64"/>
      <c r="H66" s="18">
        <f>COUNTIF(H20:H64,"III")</f>
        <v>0</v>
      </c>
      <c r="I66" s="18"/>
      <c r="J66" s="64"/>
      <c r="K66" s="18">
        <f>COUNTIF(K20:K64,"III")</f>
        <v>0</v>
      </c>
      <c r="L66" s="18"/>
      <c r="M66" s="64"/>
      <c r="N66" s="18">
        <f>COUNTIF(N20:N64,"III")</f>
        <v>0</v>
      </c>
      <c r="O66" s="18"/>
      <c r="P66" s="64"/>
      <c r="Q66" s="18">
        <f>COUNTIF(Q20:Q64,"III")</f>
        <v>0</v>
      </c>
      <c r="R66" s="18"/>
      <c r="S66" s="64"/>
      <c r="T66" s="18">
        <f>COUNTIF(T20:T64,"III")</f>
        <v>0</v>
      </c>
      <c r="U66" s="64"/>
      <c r="V66" s="64"/>
      <c r="W66" s="18">
        <f>COUNTIF(W20:W64,"III")</f>
        <v>0</v>
      </c>
      <c r="X66" s="18"/>
      <c r="Y66" s="64"/>
      <c r="Z66" s="64"/>
      <c r="AA66" s="64"/>
      <c r="AB66" s="65"/>
      <c r="AC66" s="14">
        <f>COUNTIF(AC20:AC64,3)</f>
        <v>0</v>
      </c>
      <c r="AD66" s="18">
        <f>COUNTIF(AD20:AD64,3)</f>
        <v>0</v>
      </c>
      <c r="AE66" s="18">
        <f>COUNTIF(AE20:AE64,3)</f>
        <v>0</v>
      </c>
      <c r="AF66" s="18"/>
      <c r="AG66" s="18"/>
      <c r="AH66" s="65"/>
      <c r="AI66" s="14">
        <f>COUNTIF(AI20:AI64,3)</f>
        <v>0</v>
      </c>
      <c r="AJ66" s="18">
        <f>COUNTIF(AJ20:AJ64,3)</f>
        <v>0</v>
      </c>
      <c r="AK66" s="18"/>
      <c r="AL66" s="18"/>
      <c r="AM66" s="65"/>
    </row>
    <row r="67" spans="1:39" x14ac:dyDescent="0.25">
      <c r="A67" s="89" t="s">
        <v>22</v>
      </c>
      <c r="B67" s="90"/>
      <c r="C67" s="90"/>
      <c r="D67" s="91"/>
      <c r="E67" s="14">
        <f>COUNTIF(E20:E64,"II")</f>
        <v>0</v>
      </c>
      <c r="F67" s="18"/>
      <c r="G67" s="64"/>
      <c r="H67" s="18">
        <f>COUNTIF(H20:H64,"II")</f>
        <v>0</v>
      </c>
      <c r="I67" s="18"/>
      <c r="J67" s="64"/>
      <c r="K67" s="18">
        <f>COUNTIF(K20:K64,"II")</f>
        <v>0</v>
      </c>
      <c r="L67" s="18"/>
      <c r="M67" s="64"/>
      <c r="N67" s="18">
        <f>COUNTIF(N20:N64,"II")</f>
        <v>0</v>
      </c>
      <c r="O67" s="18"/>
      <c r="P67" s="64"/>
      <c r="Q67" s="18">
        <f>COUNTIF(Q20:Q64,"II")</f>
        <v>0</v>
      </c>
      <c r="R67" s="18"/>
      <c r="S67" s="64"/>
      <c r="T67" s="18">
        <f>COUNTIF(T20:T64,"II")</f>
        <v>0</v>
      </c>
      <c r="U67" s="64"/>
      <c r="V67" s="64"/>
      <c r="W67" s="18">
        <f>COUNTIF(W20:W64,"II")</f>
        <v>0</v>
      </c>
      <c r="X67" s="18"/>
      <c r="Y67" s="64"/>
      <c r="Z67" s="64"/>
      <c r="AA67" s="64"/>
      <c r="AB67" s="65"/>
      <c r="AC67" s="14">
        <f>COUNTIF(AC20:AC64,2)</f>
        <v>0</v>
      </c>
      <c r="AD67" s="18">
        <f>COUNTIF(AD20:AD64,2)</f>
        <v>0</v>
      </c>
      <c r="AE67" s="18">
        <f>COUNTIF(AE20:AE64,2)</f>
        <v>0</v>
      </c>
      <c r="AF67" s="18"/>
      <c r="AG67" s="18"/>
      <c r="AH67" s="65"/>
      <c r="AI67" s="14">
        <f>COUNTIF(AI20:AI64,2)</f>
        <v>0</v>
      </c>
      <c r="AJ67" s="18">
        <f>COUNTIF(AJ20:AJ64,2)</f>
        <v>0</v>
      </c>
      <c r="AK67" s="18"/>
      <c r="AL67" s="18"/>
      <c r="AM67" s="65"/>
    </row>
    <row r="68" spans="1:39" x14ac:dyDescent="0.25">
      <c r="A68" s="89" t="s">
        <v>23</v>
      </c>
      <c r="B68" s="90"/>
      <c r="C68" s="90"/>
      <c r="D68" s="91"/>
      <c r="E68" s="14">
        <f>COUNTIF(E20:E64,"I")</f>
        <v>0</v>
      </c>
      <c r="F68" s="18"/>
      <c r="G68" s="64"/>
      <c r="H68" s="18">
        <f>COUNTIF(H20:H64,"I")</f>
        <v>0</v>
      </c>
      <c r="I68" s="18"/>
      <c r="J68" s="64"/>
      <c r="K68" s="18">
        <f>COUNTIF(K20:K64,"I")</f>
        <v>0</v>
      </c>
      <c r="L68" s="18"/>
      <c r="M68" s="64"/>
      <c r="N68" s="18">
        <f>COUNTIF(N20:N64,"I")</f>
        <v>0</v>
      </c>
      <c r="O68" s="18"/>
      <c r="P68" s="64"/>
      <c r="Q68" s="18">
        <f>COUNTIF(Q20:Q64,"I")</f>
        <v>0</v>
      </c>
      <c r="R68" s="18"/>
      <c r="S68" s="64"/>
      <c r="T68" s="18">
        <f>COUNTIF(T20:T64,"I")</f>
        <v>0</v>
      </c>
      <c r="U68" s="64"/>
      <c r="V68" s="64"/>
      <c r="W68" s="18">
        <f>COUNTIF(W20:W64,"I")</f>
        <v>0</v>
      </c>
      <c r="X68" s="18"/>
      <c r="Y68" s="64"/>
      <c r="Z68" s="64"/>
      <c r="AA68" s="64"/>
      <c r="AB68" s="65"/>
      <c r="AC68" s="14">
        <f>COUNTIF(AC20:AC64,1)</f>
        <v>0</v>
      </c>
      <c r="AD68" s="18">
        <f>COUNTIF(AD20:AD64,1)</f>
        <v>0</v>
      </c>
      <c r="AE68" s="18">
        <f>COUNTIF(AE20:AE64,1)</f>
        <v>0</v>
      </c>
      <c r="AF68" s="18"/>
      <c r="AG68" s="18"/>
      <c r="AH68" s="65"/>
      <c r="AI68" s="14">
        <f>COUNTIF(AI20:AI64,1)</f>
        <v>0</v>
      </c>
      <c r="AJ68" s="18">
        <f>COUNTIF(AJ20:AJ64,1)</f>
        <v>0</v>
      </c>
      <c r="AK68" s="18"/>
      <c r="AL68" s="18"/>
      <c r="AM68" s="65"/>
    </row>
    <row r="69" spans="1:39" x14ac:dyDescent="0.25">
      <c r="A69" s="89" t="s">
        <v>24</v>
      </c>
      <c r="B69" s="90"/>
      <c r="C69" s="90"/>
      <c r="D69" s="91"/>
      <c r="E69" s="66"/>
      <c r="F69" s="67" t="e">
        <f>AVERAGE(G20:G64)</f>
        <v>#DIV/0!</v>
      </c>
      <c r="G69" s="31" t="e">
        <f>IF(F69&lt;5,ROUNDDOWN(F69,0),IF((F69-INT(F69))&lt;0.5,ROUNDDOWN(F69,0),ROUNDUP(F69,0)))</f>
        <v>#DIV/0!</v>
      </c>
      <c r="H69" s="64"/>
      <c r="I69" s="67" t="e">
        <f>AVERAGE(J20:J64)</f>
        <v>#DIV/0!</v>
      </c>
      <c r="J69" s="31" t="e">
        <f>IF(I69&lt;5,ROUNDDOWN(I69,0),IF((I69-INT(I69))&lt;0.5,ROUNDDOWN(I69,0),ROUNDUP(I69,0)))</f>
        <v>#DIV/0!</v>
      </c>
      <c r="K69" s="64"/>
      <c r="L69" s="67" t="e">
        <f>AVERAGE(M20:M64)</f>
        <v>#DIV/0!</v>
      </c>
      <c r="M69" s="31" t="e">
        <f>IF(L69&lt;5,ROUNDDOWN(L69,0),IF((L69-INT(L69))&lt;0.5,ROUNDDOWN(L69,0),ROUNDUP(L69,0)))</f>
        <v>#DIV/0!</v>
      </c>
      <c r="N69" s="64"/>
      <c r="O69" s="67" t="e">
        <f>AVERAGE(P20:P64)</f>
        <v>#DIV/0!</v>
      </c>
      <c r="P69" s="31" t="e">
        <f>IF(O69&lt;5,ROUNDDOWN(O69,0),IF((O69-INT(O69))&lt;0.5,ROUNDDOWN(O69,0),ROUNDUP(O69,0)))</f>
        <v>#DIV/0!</v>
      </c>
      <c r="Q69" s="64"/>
      <c r="R69" s="67" t="e">
        <f>AVERAGE(S20:S64)</f>
        <v>#DIV/0!</v>
      </c>
      <c r="S69" s="31" t="e">
        <f>IF(R69&lt;5,ROUNDDOWN(R69,0),IF((R69-INT(R69))&lt;0.5,ROUNDDOWN(R69,0),ROUNDUP(R69,0)))</f>
        <v>#DIV/0!</v>
      </c>
      <c r="T69" s="64"/>
      <c r="U69" s="68" t="e">
        <f>AVERAGE(V20:V64)</f>
        <v>#DIV/0!</v>
      </c>
      <c r="V69" s="31" t="e">
        <f>IF(U69&lt;5,ROUNDDOWN(U69,0),IF((U69-INT(U69))&lt;0.5,ROUNDDOWN(U69,0),ROUNDUP(U69,0)))</f>
        <v>#DIV/0!</v>
      </c>
      <c r="W69" s="64"/>
      <c r="X69" s="68" t="e">
        <f>AVERAGE(Y20:Y64)</f>
        <v>#DIV/0!</v>
      </c>
      <c r="Y69" s="31" t="e">
        <f>IF(X69&lt;5,ROUNDDOWN(X69,0),IF((X69-INT(X69))&lt;0.5,ROUNDDOWN(X69,0),ROUNDUP(X69,0)))</f>
        <v>#DIV/0!</v>
      </c>
      <c r="Z69" s="64"/>
      <c r="AA69" s="67" t="e">
        <f>SUM(J69+M69+P69+S69+V69+Y69+G69)/7</f>
        <v>#DIV/0!</v>
      </c>
      <c r="AB69" s="33" t="e">
        <f>IF(AA69&lt;6,ROUNDDOWN(AA69,0),IF((AA69-INT(AA69))&lt;0.6,ROUNDDOWN(AA69,0),ROUNDUP(AA69,0)))</f>
        <v>#DIV/0!</v>
      </c>
      <c r="AC69" s="34" t="e">
        <f>AVERAGE(AC20:AC64)</f>
        <v>#DIV/0!</v>
      </c>
      <c r="AD69" s="35" t="e">
        <f>AVERAGE(AD20:AD64)</f>
        <v>#DIV/0!</v>
      </c>
      <c r="AE69" s="35" t="e">
        <f>AVERAGE(AE20:AE64)</f>
        <v>#DIV/0!</v>
      </c>
      <c r="AF69" s="35"/>
      <c r="AG69" s="35"/>
      <c r="AH69" s="65"/>
      <c r="AI69" s="34" t="e">
        <f>AVERAGE(AI20:AI64)</f>
        <v>#DIV/0!</v>
      </c>
      <c r="AJ69" s="35" t="e">
        <f>AVERAGE(AJ20:AJ64)</f>
        <v>#DIV/0!</v>
      </c>
      <c r="AK69" s="35"/>
      <c r="AL69" s="35"/>
      <c r="AM69" s="65"/>
    </row>
    <row r="70" spans="1:39" x14ac:dyDescent="0.25">
      <c r="A70" s="92" t="s">
        <v>25</v>
      </c>
      <c r="B70" s="93"/>
      <c r="C70" s="93"/>
      <c r="D70" s="94"/>
      <c r="E70" s="14">
        <f>E68</f>
        <v>0</v>
      </c>
      <c r="F70" s="50"/>
      <c r="G70" s="64"/>
      <c r="H70" s="18">
        <f>H68</f>
        <v>0</v>
      </c>
      <c r="I70" s="18"/>
      <c r="J70" s="64"/>
      <c r="K70" s="18">
        <f>K68</f>
        <v>0</v>
      </c>
      <c r="L70" s="18"/>
      <c r="M70" s="64"/>
      <c r="N70" s="18">
        <f>N68</f>
        <v>0</v>
      </c>
      <c r="O70" s="18"/>
      <c r="P70" s="64"/>
      <c r="Q70" s="18">
        <f>Q68</f>
        <v>0</v>
      </c>
      <c r="R70" s="18"/>
      <c r="S70" s="64"/>
      <c r="T70" s="18">
        <f>T68</f>
        <v>0</v>
      </c>
      <c r="U70" s="64"/>
      <c r="V70" s="64"/>
      <c r="W70" s="18">
        <f>W68</f>
        <v>0</v>
      </c>
      <c r="X70" s="18"/>
      <c r="Y70" s="64"/>
      <c r="Z70" s="64"/>
      <c r="AA70" s="64"/>
      <c r="AB70" s="23">
        <f>COUNTIFS(AA20:AA64,"&lt;6")</f>
        <v>45</v>
      </c>
      <c r="AC70" s="14">
        <f>AC68</f>
        <v>0</v>
      </c>
      <c r="AD70" s="18">
        <f t="shared" ref="AD70:AE70" si="23">AD68</f>
        <v>0</v>
      </c>
      <c r="AE70" s="18">
        <f t="shared" si="23"/>
        <v>0</v>
      </c>
      <c r="AF70" s="18"/>
      <c r="AG70" s="18"/>
      <c r="AH70" s="65"/>
      <c r="AI70" s="14">
        <f>AI68</f>
        <v>0</v>
      </c>
      <c r="AJ70" s="18">
        <f>AJ68</f>
        <v>0</v>
      </c>
      <c r="AK70" s="18"/>
      <c r="AL70" s="18"/>
      <c r="AM70" s="65"/>
    </row>
    <row r="71" spans="1:39" ht="15.75" thickBot="1" x14ac:dyDescent="0.3">
      <c r="A71" s="95" t="s">
        <v>26</v>
      </c>
      <c r="B71" s="96"/>
      <c r="C71" s="96"/>
      <c r="D71" s="97"/>
      <c r="E71" s="30">
        <f>SUM(E65:E67)</f>
        <v>0</v>
      </c>
      <c r="F71" s="32"/>
      <c r="G71" s="69"/>
      <c r="H71" s="32">
        <f>SUM(H65:H67)</f>
        <v>0</v>
      </c>
      <c r="I71" s="32"/>
      <c r="J71" s="69"/>
      <c r="K71" s="32">
        <f>SUM(K65:K67)</f>
        <v>0</v>
      </c>
      <c r="L71" s="32"/>
      <c r="M71" s="69"/>
      <c r="N71" s="32">
        <f>SUM(N65:N67)</f>
        <v>0</v>
      </c>
      <c r="O71" s="32"/>
      <c r="P71" s="69"/>
      <c r="Q71" s="32">
        <f>SUM(Q65:Q67)</f>
        <v>0</v>
      </c>
      <c r="R71" s="32"/>
      <c r="S71" s="69"/>
      <c r="T71" s="32">
        <f>SUM(T65:T67)</f>
        <v>0</v>
      </c>
      <c r="U71" s="69"/>
      <c r="V71" s="69"/>
      <c r="W71" s="32">
        <f>SUM(W65:W67)</f>
        <v>0</v>
      </c>
      <c r="X71" s="32"/>
      <c r="Y71" s="69"/>
      <c r="Z71" s="69"/>
      <c r="AA71" s="69"/>
      <c r="AB71" s="26">
        <f>COUNTIFS(AA20:AA64,"&gt;5.5")</f>
        <v>0</v>
      </c>
      <c r="AC71" s="30">
        <f>SUM(AC65:AC67)</f>
        <v>0</v>
      </c>
      <c r="AD71" s="32">
        <f t="shared" ref="AD71:AE71" si="24">SUM(AD65:AD67)</f>
        <v>0</v>
      </c>
      <c r="AE71" s="32">
        <f t="shared" si="24"/>
        <v>0</v>
      </c>
      <c r="AF71" s="32"/>
      <c r="AG71" s="32"/>
      <c r="AH71" s="70"/>
      <c r="AI71" s="30">
        <f>SUM(AI65:AI67)</f>
        <v>0</v>
      </c>
      <c r="AJ71" s="32">
        <f>SUM(AJ65:AJ67)</f>
        <v>0</v>
      </c>
      <c r="AK71" s="32"/>
      <c r="AL71" s="32"/>
      <c r="AM71" s="70"/>
    </row>
    <row r="72" spans="1:39" x14ac:dyDescent="0.25">
      <c r="A72" s="71"/>
      <c r="B72" s="71"/>
      <c r="C72" s="71"/>
      <c r="D72" s="71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x14ac:dyDescent="0.25">
      <c r="A73" s="71"/>
      <c r="B73" s="71"/>
      <c r="C73" s="71"/>
      <c r="D73" s="7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1:39" x14ac:dyDescent="0.25">
      <c r="A75" s="50"/>
      <c r="B75" s="50"/>
      <c r="C75" s="7"/>
      <c r="D75" s="7"/>
      <c r="E75" s="7"/>
      <c r="F75" s="7"/>
      <c r="G75" s="7"/>
      <c r="H75" s="7"/>
      <c r="I75" s="7"/>
      <c r="J75" s="7"/>
      <c r="K75" s="7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7"/>
      <c r="AA75" s="7"/>
      <c r="AB75" s="7"/>
      <c r="AC75" s="7"/>
      <c r="AD75" s="7"/>
      <c r="AE75" s="7"/>
      <c r="AF75" s="7"/>
      <c r="AG75" s="7"/>
      <c r="AH75" s="7"/>
      <c r="AI75" s="50"/>
      <c r="AJ75" s="50"/>
      <c r="AK75" s="50"/>
      <c r="AL75" s="50"/>
      <c r="AM75" s="50"/>
    </row>
    <row r="76" spans="1:39" ht="14.45" customHeight="1" x14ac:dyDescent="0.25">
      <c r="A76" s="50"/>
      <c r="B76" s="50"/>
      <c r="C76" s="98" t="s">
        <v>70</v>
      </c>
      <c r="D76" s="98"/>
      <c r="E76" s="98"/>
      <c r="F76" s="98"/>
      <c r="G76" s="98"/>
      <c r="H76" s="98"/>
      <c r="I76" s="98"/>
      <c r="J76" s="98"/>
      <c r="K76" s="98"/>
      <c r="L76" s="71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99" t="s">
        <v>73</v>
      </c>
      <c r="AA76" s="99"/>
      <c r="AB76" s="99"/>
      <c r="AC76" s="99"/>
      <c r="AD76" s="99"/>
      <c r="AE76" s="99"/>
      <c r="AF76" s="99"/>
      <c r="AG76" s="99"/>
      <c r="AH76" s="99"/>
      <c r="AI76" s="50"/>
      <c r="AJ76" s="50"/>
      <c r="AK76" s="50"/>
      <c r="AL76" s="50"/>
      <c r="AM76" s="50"/>
    </row>
    <row r="77" spans="1:39" x14ac:dyDescent="0.25">
      <c r="A77" s="50"/>
      <c r="B77" s="50"/>
      <c r="C77" s="81" t="s">
        <v>71</v>
      </c>
      <c r="D77" s="81"/>
      <c r="E77" s="81"/>
      <c r="F77" s="81"/>
      <c r="G77" s="81"/>
      <c r="H77" s="81"/>
      <c r="I77" s="81"/>
      <c r="J77" s="81"/>
      <c r="K77" s="81"/>
      <c r="L77" s="71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82" t="s">
        <v>72</v>
      </c>
      <c r="AA77" s="82"/>
      <c r="AB77" s="82"/>
      <c r="AC77" s="82"/>
      <c r="AD77" s="82"/>
      <c r="AE77" s="82"/>
      <c r="AF77" s="82"/>
      <c r="AG77" s="82"/>
      <c r="AH77" s="82"/>
      <c r="AI77" s="50"/>
      <c r="AJ77" s="50"/>
      <c r="AK77" s="50"/>
      <c r="AL77" s="50"/>
      <c r="AM77" s="50"/>
    </row>
    <row r="78" spans="1:39" x14ac:dyDescent="0.25">
      <c r="A78" s="50"/>
      <c r="B78" s="50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45"/>
      <c r="AA78" s="45"/>
      <c r="AB78" s="45"/>
      <c r="AC78" s="45"/>
      <c r="AD78" s="45"/>
      <c r="AE78" s="45"/>
      <c r="AF78" s="45"/>
      <c r="AG78" s="45"/>
      <c r="AH78" s="45"/>
      <c r="AI78" s="50"/>
      <c r="AJ78" s="50"/>
      <c r="AK78" s="50"/>
      <c r="AL78" s="50"/>
      <c r="AM78" s="50"/>
    </row>
    <row r="79" spans="1:39" x14ac:dyDescent="0.25">
      <c r="A79" s="50"/>
      <c r="B79" s="50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2"/>
      <c r="AA79" s="52"/>
      <c r="AB79" s="52"/>
      <c r="AC79" s="52"/>
      <c r="AD79" s="52"/>
      <c r="AE79" s="52"/>
      <c r="AF79" s="52"/>
      <c r="AG79" s="52"/>
      <c r="AH79" s="52"/>
      <c r="AI79" s="50"/>
      <c r="AJ79" s="50"/>
      <c r="AK79" s="50"/>
      <c r="AL79" s="50"/>
      <c r="AM79" s="50"/>
    </row>
    <row r="80" spans="1:39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1:39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</sheetData>
  <sheetProtection sheet="1" objects="1" scenarios="1" selectLockedCells="1"/>
  <dataConsolidate function="count">
    <dataRefs count="1">
      <dataRef ref="E24:E53" sheet="TERCER GRADO"/>
    </dataRefs>
  </dataConsolidate>
  <mergeCells count="89">
    <mergeCell ref="A9:AN9"/>
    <mergeCell ref="A2:AM2"/>
    <mergeCell ref="A3:AM3"/>
    <mergeCell ref="A4:AM4"/>
    <mergeCell ref="A5:AM5"/>
    <mergeCell ref="A8:AM8"/>
    <mergeCell ref="B12:J12"/>
    <mergeCell ref="Q12:S12"/>
    <mergeCell ref="W12:AC12"/>
    <mergeCell ref="AE12:AM12"/>
    <mergeCell ref="A15:A19"/>
    <mergeCell ref="B15:D19"/>
    <mergeCell ref="E15:AB15"/>
    <mergeCell ref="AC15:AH15"/>
    <mergeCell ref="AI15:AM15"/>
    <mergeCell ref="E16:AB16"/>
    <mergeCell ref="AM17:AM18"/>
    <mergeCell ref="AC16:AH16"/>
    <mergeCell ref="AI16:AM16"/>
    <mergeCell ref="E17:G18"/>
    <mergeCell ref="H17:J18"/>
    <mergeCell ref="K17:M18"/>
    <mergeCell ref="N17:P18"/>
    <mergeCell ref="Q17:S18"/>
    <mergeCell ref="W17:Y18"/>
    <mergeCell ref="Z17:AB18"/>
    <mergeCell ref="AC17:AC18"/>
    <mergeCell ref="AD17:AD18"/>
    <mergeCell ref="AE17:AE18"/>
    <mergeCell ref="AH17:AH18"/>
    <mergeCell ref="AI17:AI18"/>
    <mergeCell ref="AJ17:AJ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7:D57"/>
    <mergeCell ref="B58:D58"/>
    <mergeCell ref="B59:D59"/>
    <mergeCell ref="B60:D60"/>
    <mergeCell ref="B61:D61"/>
    <mergeCell ref="C77:K77"/>
    <mergeCell ref="Z77:AH77"/>
    <mergeCell ref="T17:V18"/>
    <mergeCell ref="A68:D68"/>
    <mergeCell ref="A69:D69"/>
    <mergeCell ref="A70:D70"/>
    <mergeCell ref="A71:D71"/>
    <mergeCell ref="C76:K76"/>
    <mergeCell ref="Z76:AH76"/>
    <mergeCell ref="B62:D62"/>
    <mergeCell ref="B63:D63"/>
    <mergeCell ref="B64:D64"/>
    <mergeCell ref="A65:D65"/>
    <mergeCell ref="A66:D66"/>
    <mergeCell ref="A67:D67"/>
    <mergeCell ref="B56:D56"/>
  </mergeCells>
  <pageMargins left="0.82677165354330717" right="0.23622047244094491" top="0.19685039370078741" bottom="0.35433070866141736" header="0.31496062992125984" footer="0.31496062992125984"/>
  <pageSetup scale="4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K81"/>
  <sheetViews>
    <sheetView topLeftCell="M7" zoomScaleNormal="100" workbookViewId="0">
      <selection activeCell="AF19" sqref="AF19"/>
    </sheetView>
  </sheetViews>
  <sheetFormatPr baseColWidth="10" defaultRowHeight="15" x14ac:dyDescent="0.25"/>
  <cols>
    <col min="1" max="4" width="11.42578125" style="2"/>
    <col min="5" max="5" width="8.42578125" style="2" customWidth="1"/>
    <col min="6" max="6" width="8.42578125" style="2" hidden="1" customWidth="1"/>
    <col min="7" max="8" width="8.42578125" style="2" customWidth="1"/>
    <col min="9" max="9" width="8.42578125" style="2" hidden="1" customWidth="1"/>
    <col min="10" max="11" width="8.42578125" style="2" customWidth="1"/>
    <col min="12" max="12" width="8.42578125" style="2" hidden="1" customWidth="1"/>
    <col min="13" max="14" width="8.42578125" style="2" customWidth="1"/>
    <col min="15" max="15" width="8.42578125" style="2" hidden="1" customWidth="1"/>
    <col min="16" max="17" width="8.42578125" style="2" customWidth="1"/>
    <col min="18" max="18" width="8.42578125" style="2" hidden="1" customWidth="1"/>
    <col min="19" max="20" width="8.42578125" style="2" customWidth="1"/>
    <col min="21" max="21" width="8.42578125" style="2" hidden="1" customWidth="1"/>
    <col min="22" max="23" width="8.42578125" style="2" customWidth="1"/>
    <col min="24" max="24" width="8.42578125" style="2" hidden="1" customWidth="1"/>
    <col min="25" max="25" width="8.42578125" style="2" customWidth="1"/>
    <col min="26" max="28" width="12" style="2" customWidth="1"/>
    <col min="29" max="30" width="12" style="2" hidden="1" customWidth="1"/>
    <col min="31" max="33" width="12" style="2" customWidth="1"/>
    <col min="34" max="35" width="12" style="2" hidden="1" customWidth="1"/>
    <col min="36" max="36" width="12" style="2" customWidth="1"/>
    <col min="37" max="16384" width="11.42578125" style="2"/>
  </cols>
  <sheetData>
    <row r="2" spans="1:37" x14ac:dyDescent="0.25">
      <c r="A2" s="156" t="s">
        <v>79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</row>
    <row r="3" spans="1:37" x14ac:dyDescent="0.25">
      <c r="A3" s="157" t="s">
        <v>87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37" x14ac:dyDescent="0.25">
      <c r="A4" s="157" t="s">
        <v>88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</row>
    <row r="5" spans="1:37" x14ac:dyDescent="0.25">
      <c r="A5" s="157" t="s">
        <v>90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</row>
    <row r="8" spans="1:37" ht="14.45" customHeight="1" x14ac:dyDescent="0.25">
      <c r="A8" s="155" t="s">
        <v>81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7" ht="14.45" customHeight="1" x14ac:dyDescent="0.25">
      <c r="A9" s="155" t="s">
        <v>82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</row>
    <row r="10" spans="1:37" ht="14.45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37" ht="14.45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14.45" customHeight="1" x14ac:dyDescent="0.25">
      <c r="A12" s="52" t="s">
        <v>84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52" t="s">
        <v>65</v>
      </c>
      <c r="L12" s="52"/>
      <c r="M12" s="46"/>
      <c r="N12" s="46"/>
      <c r="O12" s="46"/>
      <c r="P12" s="46"/>
      <c r="Q12" s="127" t="s">
        <v>63</v>
      </c>
      <c r="R12" s="127"/>
      <c r="S12" s="127"/>
      <c r="T12" s="126"/>
      <c r="U12" s="126"/>
      <c r="V12" s="126"/>
      <c r="W12" s="126"/>
      <c r="X12" s="126"/>
      <c r="Y12" s="126"/>
      <c r="Z12" s="126"/>
      <c r="AA12" s="52" t="s">
        <v>64</v>
      </c>
      <c r="AB12" s="126"/>
      <c r="AC12" s="126"/>
      <c r="AD12" s="126"/>
      <c r="AE12" s="126"/>
      <c r="AF12" s="126"/>
      <c r="AG12" s="126"/>
      <c r="AH12" s="126"/>
      <c r="AI12" s="126"/>
      <c r="AJ12" s="126"/>
    </row>
    <row r="13" spans="1:37" x14ac:dyDescent="0.25">
      <c r="G13" s="50"/>
    </row>
    <row r="14" spans="1:37" ht="16.5" thickBot="1" x14ac:dyDescent="0.3">
      <c r="A14" s="2" t="s">
        <v>54</v>
      </c>
      <c r="E14" s="2" t="s">
        <v>83</v>
      </c>
      <c r="F14" s="53"/>
      <c r="G14" s="48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7" ht="15" customHeight="1" x14ac:dyDescent="0.25">
      <c r="A15" s="128" t="s">
        <v>0</v>
      </c>
      <c r="B15" s="129" t="s">
        <v>17</v>
      </c>
      <c r="C15" s="129"/>
      <c r="D15" s="130"/>
      <c r="E15" s="135" t="s">
        <v>1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7"/>
      <c r="Z15" s="138" t="s">
        <v>12</v>
      </c>
      <c r="AA15" s="139"/>
      <c r="AB15" s="139"/>
      <c r="AC15" s="139"/>
      <c r="AD15" s="139"/>
      <c r="AE15" s="140"/>
      <c r="AF15" s="141" t="s">
        <v>16</v>
      </c>
      <c r="AG15" s="142"/>
      <c r="AH15" s="142"/>
      <c r="AI15" s="142"/>
      <c r="AJ15" s="143"/>
    </row>
    <row r="16" spans="1:37" x14ac:dyDescent="0.25">
      <c r="A16" s="92"/>
      <c r="B16" s="131"/>
      <c r="C16" s="131"/>
      <c r="D16" s="132"/>
      <c r="E16" s="144" t="s">
        <v>2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6"/>
      <c r="Z16" s="148" t="s">
        <v>11</v>
      </c>
      <c r="AA16" s="149"/>
      <c r="AB16" s="149"/>
      <c r="AC16" s="149"/>
      <c r="AD16" s="149"/>
      <c r="AE16" s="150"/>
      <c r="AF16" s="151" t="s">
        <v>15</v>
      </c>
      <c r="AG16" s="152"/>
      <c r="AH16" s="152"/>
      <c r="AI16" s="152"/>
      <c r="AJ16" s="153"/>
    </row>
    <row r="17" spans="1:36" ht="60" customHeight="1" x14ac:dyDescent="0.25">
      <c r="A17" s="92"/>
      <c r="B17" s="131"/>
      <c r="C17" s="131"/>
      <c r="D17" s="132"/>
      <c r="E17" s="154" t="s">
        <v>28</v>
      </c>
      <c r="F17" s="117"/>
      <c r="G17" s="117"/>
      <c r="H17" s="119" t="s">
        <v>29</v>
      </c>
      <c r="I17" s="120"/>
      <c r="J17" s="164"/>
      <c r="K17" s="117" t="s">
        <v>98</v>
      </c>
      <c r="L17" s="117"/>
      <c r="M17" s="117"/>
      <c r="N17" s="117" t="s">
        <v>37</v>
      </c>
      <c r="O17" s="117"/>
      <c r="P17" s="117"/>
      <c r="Q17" s="118" t="s">
        <v>30</v>
      </c>
      <c r="R17" s="118"/>
      <c r="S17" s="118"/>
      <c r="T17" s="117" t="s">
        <v>31</v>
      </c>
      <c r="U17" s="117"/>
      <c r="V17" s="117"/>
      <c r="W17" s="119" t="s">
        <v>76</v>
      </c>
      <c r="X17" s="120"/>
      <c r="Y17" s="121"/>
      <c r="Z17" s="125" t="s">
        <v>40</v>
      </c>
      <c r="AA17" s="112" t="s">
        <v>94</v>
      </c>
      <c r="AB17" s="112" t="s">
        <v>59</v>
      </c>
      <c r="AC17" s="36"/>
      <c r="AD17" s="36"/>
      <c r="AE17" s="113" t="s">
        <v>68</v>
      </c>
      <c r="AF17" s="115" t="s">
        <v>13</v>
      </c>
      <c r="AG17" s="116" t="s">
        <v>67</v>
      </c>
      <c r="AH17" s="37"/>
      <c r="AI17" s="37"/>
      <c r="AJ17" s="147" t="s">
        <v>69</v>
      </c>
    </row>
    <row r="18" spans="1:36" ht="60" customHeight="1" x14ac:dyDescent="0.25">
      <c r="A18" s="92"/>
      <c r="B18" s="131"/>
      <c r="C18" s="131"/>
      <c r="D18" s="132"/>
      <c r="E18" s="154"/>
      <c r="F18" s="117"/>
      <c r="G18" s="117"/>
      <c r="H18" s="122"/>
      <c r="I18" s="123"/>
      <c r="J18" s="165"/>
      <c r="K18" s="117"/>
      <c r="L18" s="117"/>
      <c r="M18" s="117"/>
      <c r="N18" s="117"/>
      <c r="O18" s="117"/>
      <c r="P18" s="117"/>
      <c r="Q18" s="118"/>
      <c r="R18" s="118"/>
      <c r="S18" s="118"/>
      <c r="T18" s="117"/>
      <c r="U18" s="117"/>
      <c r="V18" s="117"/>
      <c r="W18" s="122"/>
      <c r="X18" s="123"/>
      <c r="Y18" s="124"/>
      <c r="Z18" s="125"/>
      <c r="AA18" s="112"/>
      <c r="AB18" s="112"/>
      <c r="AC18" s="38"/>
      <c r="AD18" s="38"/>
      <c r="AE18" s="114"/>
      <c r="AF18" s="115"/>
      <c r="AG18" s="116"/>
      <c r="AH18" s="37"/>
      <c r="AI18" s="37"/>
      <c r="AJ18" s="147"/>
    </row>
    <row r="19" spans="1:36" ht="27.6" customHeight="1" thickBot="1" x14ac:dyDescent="0.3">
      <c r="A19" s="95"/>
      <c r="B19" s="133"/>
      <c r="C19" s="133"/>
      <c r="D19" s="134"/>
      <c r="E19" s="39" t="s">
        <v>77</v>
      </c>
      <c r="F19" s="40"/>
      <c r="G19" s="32" t="s">
        <v>18</v>
      </c>
      <c r="H19" s="32" t="s">
        <v>77</v>
      </c>
      <c r="I19" s="41"/>
      <c r="J19" s="32" t="s">
        <v>18</v>
      </c>
      <c r="K19" s="32" t="s">
        <v>77</v>
      </c>
      <c r="L19" s="41"/>
      <c r="M19" s="32" t="s">
        <v>18</v>
      </c>
      <c r="N19" s="32" t="s">
        <v>77</v>
      </c>
      <c r="O19" s="41"/>
      <c r="P19" s="32" t="s">
        <v>18</v>
      </c>
      <c r="Q19" s="32" t="s">
        <v>77</v>
      </c>
      <c r="R19" s="41"/>
      <c r="S19" s="32" t="s">
        <v>18</v>
      </c>
      <c r="T19" s="32" t="s">
        <v>77</v>
      </c>
      <c r="U19" s="41"/>
      <c r="V19" s="32" t="s">
        <v>18</v>
      </c>
      <c r="W19" s="42" t="s">
        <v>77</v>
      </c>
      <c r="X19" s="40"/>
      <c r="Y19" s="26" t="s">
        <v>78</v>
      </c>
      <c r="Z19" s="30" t="s">
        <v>77</v>
      </c>
      <c r="AA19" s="42" t="s">
        <v>77</v>
      </c>
      <c r="AB19" s="32" t="s">
        <v>77</v>
      </c>
      <c r="AC19" s="41"/>
      <c r="AD19" s="41"/>
      <c r="AE19" s="43" t="s">
        <v>77</v>
      </c>
      <c r="AF19" s="3" t="s">
        <v>77</v>
      </c>
      <c r="AG19" s="12" t="s">
        <v>77</v>
      </c>
      <c r="AH19" s="40"/>
      <c r="AI19" s="40"/>
      <c r="AJ19" s="43" t="s">
        <v>77</v>
      </c>
    </row>
    <row r="20" spans="1:36" x14ac:dyDescent="0.25">
      <c r="A20" s="16">
        <v>1</v>
      </c>
      <c r="B20" s="161"/>
      <c r="C20" s="161"/>
      <c r="D20" s="162"/>
      <c r="E20" s="13" t="str">
        <f>SUBSTITUTE(SUBSTITUTE(SUBSTITUTE(SUBSTITUTE(SUBSTITUTE(SUBSTITUTE(F20,"5","I"),"6","II"),"7","II"),"8","III"),"9","III"),"10","IV")</f>
        <v>0</v>
      </c>
      <c r="F20" s="54">
        <f>IF(G20&lt;6,ROUNDDOWN(G20,0),IF((G20-INT(G20))&lt;0.6,ROUNDDOWN(G20,0),ROUNDUP(G20,0)))</f>
        <v>0</v>
      </c>
      <c r="G20" s="10"/>
      <c r="H20" s="17" t="str">
        <f>SUBSTITUTE(SUBSTITUTE(SUBSTITUTE(SUBSTITUTE(SUBSTITUTE(SUBSTITUTE(I20,"5","I"),"6","II"),"7","II"),"8","III"),"9","III"),"10","IV")</f>
        <v>0</v>
      </c>
      <c r="I20" s="54">
        <f>IF(J20&lt;6,ROUNDDOWN(J20,0),IF((J20-INT(J20))&lt;0.6,ROUNDDOWN(J20,0),ROUNDUP(J20,0)))</f>
        <v>0</v>
      </c>
      <c r="J20" s="10"/>
      <c r="K20" s="17" t="str">
        <f>SUBSTITUTE(SUBSTITUTE(SUBSTITUTE(SUBSTITUTE(SUBSTITUTE(SUBSTITUTE(L20,"5","I"),"6","II"),"7","II"),"8","III"),"9","III"),"10","IV")</f>
        <v>0</v>
      </c>
      <c r="L20" s="54">
        <f>IF(M20&lt;6,ROUNDDOWN(M20,0),IF((M20-INT(M20))&lt;0.6,ROUNDDOWN(M20,0),ROUNDUP(M20,0)))</f>
        <v>0</v>
      </c>
      <c r="M20" s="10"/>
      <c r="N20" s="17" t="str">
        <f>SUBSTITUTE(SUBSTITUTE(SUBSTITUTE(SUBSTITUTE(SUBSTITUTE(SUBSTITUTE(O20,"5","I"),"6","II"),"7","II"),"8","III"),"9","III"),"10","IV")</f>
        <v>0</v>
      </c>
      <c r="O20" s="54">
        <f>IF(P20&lt;6,ROUNDDOWN(P20,0),IF((P20-INT(P20))&lt;0.6,ROUNDDOWN(P20,0),ROUNDUP(P20,0)))</f>
        <v>0</v>
      </c>
      <c r="P20" s="10"/>
      <c r="Q20" s="17" t="str">
        <f>SUBSTITUTE(SUBSTITUTE(SUBSTITUTE(SUBSTITUTE(SUBSTITUTE(SUBSTITUTE(R20,"5","I"),"6","II"),"7","II"),"8","III"),"9","III"),"10","IV")</f>
        <v>0</v>
      </c>
      <c r="R20" s="54">
        <f>IF(S20&lt;6,ROUNDDOWN(S20,0),IF((S20-INT(S20))&lt;0.6,ROUNDDOWN(S20,0),ROUNDUP(S20,0)))</f>
        <v>0</v>
      </c>
      <c r="S20" s="10"/>
      <c r="T20" s="17" t="str">
        <f>SUBSTITUTE(SUBSTITUTE(SUBSTITUTE(SUBSTITUTE(SUBSTITUTE(SUBSTITUTE(U20,"5","I"),"6","II"),"7","II"),"8","III"),"9","III"),"10","IV")</f>
        <v>0</v>
      </c>
      <c r="U20" s="54">
        <f>IF(V20&lt;6,ROUNDDOWN(V20,0),IF((V20-INT(V20))&lt;0.6,ROUNDDOWN(V20,0),ROUNDUP(V20,0)))</f>
        <v>0</v>
      </c>
      <c r="V20" s="10"/>
      <c r="W20" s="17" t="str">
        <f>SUBSTITUTE(SUBSTITUTE(SUBSTITUTE(SUBSTITUTE(SUBSTITUTE(SUBSTITUTE(Y20,"5","I"),"6","II"),"7","II"),"8","III"),"9","III"),"10","IV")</f>
        <v>0</v>
      </c>
      <c r="X20" s="21">
        <f t="shared" ref="X20:X28" si="0">SUM(G20+J20+M20+P20+S20+V20)/6</f>
        <v>0</v>
      </c>
      <c r="Y20" s="22">
        <f>IF(X20&lt;6,ROUNDDOWN(X20,0),IF((X20-INT(X20))&lt;0.6,ROUNDDOWN(X20,0),ROUNDUP(X20,0)))</f>
        <v>0</v>
      </c>
      <c r="Z20" s="4"/>
      <c r="AA20" s="10"/>
      <c r="AB20" s="10"/>
      <c r="AC20" s="55">
        <f>SUM(Z20:AB20)/3</f>
        <v>0</v>
      </c>
      <c r="AD20" s="54">
        <f>IF(AC20&lt;1,ROUNDDOWN(AC20,0),IF((AC20-INT(AC20))&lt;0.5,ROUNDDOWN(AC20,0),ROUNDUP(AC20,0)))</f>
        <v>0</v>
      </c>
      <c r="AE20" s="22" t="str">
        <f>SUBSTITUTE(SUBSTITUTE(SUBSTITUTE(SUBSTITUTE(AD20,"4","IV"),"3","III"),"2","II"),"1","I")</f>
        <v>0</v>
      </c>
      <c r="AF20" s="4"/>
      <c r="AG20" s="10"/>
      <c r="AH20" s="21">
        <f>SUM(AF20:AG20)/2</f>
        <v>0</v>
      </c>
      <c r="AI20" s="54">
        <f>IF(AH20&lt;1,ROUNDDOWN(AH20,0),IF((AH20-INT(AH20))&lt;0.5,ROUNDDOWN(AH20,0),ROUNDUP(AH20,0)))</f>
        <v>0</v>
      </c>
      <c r="AJ20" s="27" t="str">
        <f>SUBSTITUTE(SUBSTITUTE(SUBSTITUTE(SUBSTITUTE(AI20,"4","IV"),"3","III"),"2","II"),"1","I")</f>
        <v>0</v>
      </c>
    </row>
    <row r="21" spans="1:36" x14ac:dyDescent="0.25">
      <c r="A21" s="14">
        <v>2</v>
      </c>
      <c r="B21" s="100"/>
      <c r="C21" s="100"/>
      <c r="D21" s="158"/>
      <c r="E21" s="14" t="str">
        <f t="shared" ref="E21:E64" si="1">SUBSTITUTE(SUBSTITUTE(SUBSTITUTE(SUBSTITUTE(SUBSTITUTE(SUBSTITUTE(F21,"5","I"),"6","II"),"7","II"),"8","III"),"9","III"),"10","IV")</f>
        <v>0</v>
      </c>
      <c r="F21" s="56">
        <f t="shared" ref="F21:F64" si="2">IF(G21&lt;6,ROUNDDOWN(G21,0),IF((G21-INT(G21))&lt;0.6,ROUNDDOWN(G21,0),ROUNDUP(G21,0)))</f>
        <v>0</v>
      </c>
      <c r="G21" s="6"/>
      <c r="H21" s="18" t="str">
        <f t="shared" ref="H21:H64" si="3">SUBSTITUTE(SUBSTITUTE(SUBSTITUTE(SUBSTITUTE(SUBSTITUTE(SUBSTITUTE(I21,"5","I"),"6","II"),"7","II"),"8","III"),"9","III"),"10","IV")</f>
        <v>0</v>
      </c>
      <c r="I21" s="56">
        <f t="shared" ref="I21:I64" si="4">IF(J21&lt;6,ROUNDDOWN(J21,0),IF((J21-INT(J21))&lt;0.6,ROUNDDOWN(J21,0),ROUNDUP(J21,0)))</f>
        <v>0</v>
      </c>
      <c r="J21" s="6"/>
      <c r="K21" s="18" t="str">
        <f t="shared" ref="K21:K64" si="5">SUBSTITUTE(SUBSTITUTE(SUBSTITUTE(SUBSTITUTE(SUBSTITUTE(SUBSTITUTE(L21,"5","I"),"6","II"),"7","II"),"8","III"),"9","III"),"10","IV")</f>
        <v>0</v>
      </c>
      <c r="L21" s="56">
        <f t="shared" ref="L21:L63" si="6">IF(M21&lt;6,ROUNDDOWN(M21,0),IF((M21-INT(M21))&lt;0.6,ROUNDDOWN(M21,0),ROUNDUP(M21,0)))</f>
        <v>0</v>
      </c>
      <c r="M21" s="6"/>
      <c r="N21" s="18" t="str">
        <f t="shared" ref="N21:N64" si="7">SUBSTITUTE(SUBSTITUTE(SUBSTITUTE(SUBSTITUTE(SUBSTITUTE(SUBSTITUTE(O21,"5","I"),"6","II"),"7","II"),"8","III"),"9","III"),"10","IV")</f>
        <v>0</v>
      </c>
      <c r="O21" s="56">
        <f t="shared" ref="O21:O64" si="8">IF(P21&lt;6,ROUNDDOWN(P21,0),IF((P21-INT(P21))&lt;0.6,ROUNDDOWN(P21,0),ROUNDUP(P21,0)))</f>
        <v>0</v>
      </c>
      <c r="P21" s="6"/>
      <c r="Q21" s="18" t="str">
        <f t="shared" ref="Q21:Q64" si="9">SUBSTITUTE(SUBSTITUTE(SUBSTITUTE(SUBSTITUTE(SUBSTITUTE(SUBSTITUTE(R21,"5","I"),"6","II"),"7","II"),"8","III"),"9","III"),"10","IV")</f>
        <v>0</v>
      </c>
      <c r="R21" s="56">
        <f t="shared" ref="R21:R64" si="10">IF(S21&lt;6,ROUNDDOWN(S21,0),IF((S21-INT(S21))&lt;0.6,ROUNDDOWN(S21,0),ROUNDUP(S21,0)))</f>
        <v>0</v>
      </c>
      <c r="S21" s="6"/>
      <c r="T21" s="18" t="str">
        <f t="shared" ref="T21:T64" si="11">SUBSTITUTE(SUBSTITUTE(SUBSTITUTE(SUBSTITUTE(SUBSTITUTE(SUBSTITUTE(U21,"5","I"),"6","II"),"7","II"),"8","III"),"9","III"),"10","IV")</f>
        <v>0</v>
      </c>
      <c r="U21" s="56">
        <f t="shared" ref="U21:U64" si="12">IF(V21&lt;6,ROUNDDOWN(V21,0),IF((V21-INT(V21))&lt;0.6,ROUNDDOWN(V21,0),ROUNDUP(V21,0)))</f>
        <v>0</v>
      </c>
      <c r="V21" s="6"/>
      <c r="W21" s="18" t="str">
        <f t="shared" ref="W21:W64" si="13">SUBSTITUTE(SUBSTITUTE(SUBSTITUTE(SUBSTITUTE(SUBSTITUTE(SUBSTITUTE(Y21,"5","I"),"6","II"),"7","II"),"8","III"),"9","III"),"10","IV")</f>
        <v>0</v>
      </c>
      <c r="X21" s="58">
        <f t="shared" si="0"/>
        <v>0</v>
      </c>
      <c r="Y21" s="23">
        <f t="shared" ref="Y21:Y64" si="14">IF(X21&lt;6,ROUNDDOWN(X21,0),IF((X21-INT(X21))&lt;0.6,ROUNDDOWN(X21,0),ROUNDUP(X21,0)))</f>
        <v>0</v>
      </c>
      <c r="Z21" s="5"/>
      <c r="AA21" s="6"/>
      <c r="AB21" s="6"/>
      <c r="AC21" s="57">
        <f t="shared" ref="AC21:AC64" si="15">SUM(Z21:AB21)/3</f>
        <v>0</v>
      </c>
      <c r="AD21" s="56">
        <f t="shared" ref="AD21:AD64" si="16">IF(AC21&lt;1,ROUNDDOWN(AC21,0),IF((AC21-INT(AC21))&lt;0.5,ROUNDDOWN(AC21,0),ROUNDUP(AC21,0)))</f>
        <v>0</v>
      </c>
      <c r="AE21" s="23" t="str">
        <f t="shared" ref="AE21:AE64" si="17">SUBSTITUTE(SUBSTITUTE(SUBSTITUTE(SUBSTITUTE(AD21,"4","IV"),"3","III"),"2","II"),"1","I")</f>
        <v>0</v>
      </c>
      <c r="AF21" s="5"/>
      <c r="AG21" s="6"/>
      <c r="AH21" s="58">
        <f t="shared" ref="AH21:AH64" si="18">SUM(AF21:AG21)/2</f>
        <v>0</v>
      </c>
      <c r="AI21" s="56">
        <f t="shared" ref="AI21:AI64" si="19">IF(AH21&lt;1,ROUNDDOWN(AH21,0),IF((AH21-INT(AH21))&lt;0.5,ROUNDDOWN(AH21,0),ROUNDUP(AH21,0)))</f>
        <v>0</v>
      </c>
      <c r="AJ21" s="28" t="str">
        <f t="shared" ref="AJ21:AJ64" si="20">SUBSTITUTE(SUBSTITUTE(SUBSTITUTE(SUBSTITUTE(AI21,"4","IV"),"3","III"),"2","II"),"1","I")</f>
        <v>0</v>
      </c>
    </row>
    <row r="22" spans="1:36" x14ac:dyDescent="0.25">
      <c r="A22" s="14">
        <v>3</v>
      </c>
      <c r="B22" s="100"/>
      <c r="C22" s="100"/>
      <c r="D22" s="158"/>
      <c r="E22" s="14" t="str">
        <f t="shared" si="1"/>
        <v>0</v>
      </c>
      <c r="F22" s="56">
        <f t="shared" si="2"/>
        <v>0</v>
      </c>
      <c r="G22" s="6"/>
      <c r="H22" s="18" t="str">
        <f t="shared" si="3"/>
        <v>0</v>
      </c>
      <c r="I22" s="56">
        <f t="shared" si="4"/>
        <v>0</v>
      </c>
      <c r="J22" s="6"/>
      <c r="K22" s="18" t="str">
        <f t="shared" si="5"/>
        <v>0</v>
      </c>
      <c r="L22" s="56">
        <f t="shared" si="6"/>
        <v>0</v>
      </c>
      <c r="M22" s="6"/>
      <c r="N22" s="18" t="str">
        <f t="shared" si="7"/>
        <v>0</v>
      </c>
      <c r="O22" s="56">
        <f t="shared" si="8"/>
        <v>0</v>
      </c>
      <c r="P22" s="6"/>
      <c r="Q22" s="18" t="str">
        <f t="shared" si="9"/>
        <v>0</v>
      </c>
      <c r="R22" s="56">
        <f t="shared" si="10"/>
        <v>0</v>
      </c>
      <c r="S22" s="6"/>
      <c r="T22" s="18" t="str">
        <f t="shared" si="11"/>
        <v>0</v>
      </c>
      <c r="U22" s="56">
        <f t="shared" si="12"/>
        <v>0</v>
      </c>
      <c r="V22" s="6"/>
      <c r="W22" s="18" t="str">
        <f t="shared" si="13"/>
        <v>0</v>
      </c>
      <c r="X22" s="58">
        <f t="shared" si="0"/>
        <v>0</v>
      </c>
      <c r="Y22" s="23">
        <f t="shared" si="14"/>
        <v>0</v>
      </c>
      <c r="Z22" s="5"/>
      <c r="AA22" s="6"/>
      <c r="AB22" s="6"/>
      <c r="AC22" s="57">
        <f t="shared" si="15"/>
        <v>0</v>
      </c>
      <c r="AD22" s="56">
        <f t="shared" si="16"/>
        <v>0</v>
      </c>
      <c r="AE22" s="23" t="str">
        <f t="shared" si="17"/>
        <v>0</v>
      </c>
      <c r="AF22" s="5"/>
      <c r="AG22" s="6"/>
      <c r="AH22" s="58">
        <f t="shared" si="18"/>
        <v>0</v>
      </c>
      <c r="AI22" s="56">
        <f t="shared" si="19"/>
        <v>0</v>
      </c>
      <c r="AJ22" s="28" t="str">
        <f t="shared" si="20"/>
        <v>0</v>
      </c>
    </row>
    <row r="23" spans="1:36" x14ac:dyDescent="0.25">
      <c r="A23" s="14">
        <v>4</v>
      </c>
      <c r="B23" s="110"/>
      <c r="C23" s="110"/>
      <c r="D23" s="163"/>
      <c r="E23" s="14" t="str">
        <f t="shared" si="1"/>
        <v>0</v>
      </c>
      <c r="F23" s="56">
        <f t="shared" si="2"/>
        <v>0</v>
      </c>
      <c r="G23" s="6"/>
      <c r="H23" s="18" t="str">
        <f t="shared" si="3"/>
        <v>0</v>
      </c>
      <c r="I23" s="56">
        <f t="shared" si="4"/>
        <v>0</v>
      </c>
      <c r="J23" s="6"/>
      <c r="K23" s="18" t="str">
        <f t="shared" si="5"/>
        <v>0</v>
      </c>
      <c r="L23" s="56">
        <f t="shared" si="6"/>
        <v>0</v>
      </c>
      <c r="M23" s="6"/>
      <c r="N23" s="18" t="str">
        <f t="shared" si="7"/>
        <v>0</v>
      </c>
      <c r="O23" s="56">
        <f t="shared" si="8"/>
        <v>0</v>
      </c>
      <c r="P23" s="6"/>
      <c r="Q23" s="18" t="str">
        <f t="shared" si="9"/>
        <v>0</v>
      </c>
      <c r="R23" s="56">
        <f t="shared" si="10"/>
        <v>0</v>
      </c>
      <c r="S23" s="6"/>
      <c r="T23" s="18" t="str">
        <f t="shared" si="11"/>
        <v>0</v>
      </c>
      <c r="U23" s="56">
        <f t="shared" si="12"/>
        <v>0</v>
      </c>
      <c r="V23" s="6"/>
      <c r="W23" s="18" t="str">
        <f t="shared" si="13"/>
        <v>0</v>
      </c>
      <c r="X23" s="58">
        <f t="shared" si="0"/>
        <v>0</v>
      </c>
      <c r="Y23" s="23">
        <f t="shared" si="14"/>
        <v>0</v>
      </c>
      <c r="Z23" s="5"/>
      <c r="AA23" s="6"/>
      <c r="AB23" s="6"/>
      <c r="AC23" s="57">
        <f t="shared" si="15"/>
        <v>0</v>
      </c>
      <c r="AD23" s="56">
        <f t="shared" si="16"/>
        <v>0</v>
      </c>
      <c r="AE23" s="23" t="str">
        <f t="shared" si="17"/>
        <v>0</v>
      </c>
      <c r="AF23" s="5"/>
      <c r="AG23" s="6"/>
      <c r="AH23" s="58">
        <f t="shared" si="18"/>
        <v>0</v>
      </c>
      <c r="AI23" s="56">
        <f t="shared" si="19"/>
        <v>0</v>
      </c>
      <c r="AJ23" s="28" t="str">
        <f t="shared" si="20"/>
        <v>0</v>
      </c>
    </row>
    <row r="24" spans="1:36" x14ac:dyDescent="0.25">
      <c r="A24" s="14">
        <v>5</v>
      </c>
      <c r="B24" s="100"/>
      <c r="C24" s="100"/>
      <c r="D24" s="158"/>
      <c r="E24" s="14" t="str">
        <f t="shared" si="1"/>
        <v>0</v>
      </c>
      <c r="F24" s="56">
        <f t="shared" si="2"/>
        <v>0</v>
      </c>
      <c r="G24" s="6"/>
      <c r="H24" s="18" t="str">
        <f t="shared" si="3"/>
        <v>0</v>
      </c>
      <c r="I24" s="56">
        <f t="shared" si="4"/>
        <v>0</v>
      </c>
      <c r="J24" s="6"/>
      <c r="K24" s="18" t="str">
        <f t="shared" si="5"/>
        <v>0</v>
      </c>
      <c r="L24" s="56">
        <f t="shared" si="6"/>
        <v>0</v>
      </c>
      <c r="M24" s="6"/>
      <c r="N24" s="18" t="str">
        <f t="shared" si="7"/>
        <v>0</v>
      </c>
      <c r="O24" s="56">
        <f t="shared" si="8"/>
        <v>0</v>
      </c>
      <c r="P24" s="6"/>
      <c r="Q24" s="18" t="str">
        <f t="shared" si="9"/>
        <v>0</v>
      </c>
      <c r="R24" s="56">
        <f t="shared" si="10"/>
        <v>0</v>
      </c>
      <c r="S24" s="6"/>
      <c r="T24" s="18" t="str">
        <f t="shared" si="11"/>
        <v>0</v>
      </c>
      <c r="U24" s="56">
        <f t="shared" si="12"/>
        <v>0</v>
      </c>
      <c r="V24" s="6"/>
      <c r="W24" s="18" t="str">
        <f t="shared" si="13"/>
        <v>0</v>
      </c>
      <c r="X24" s="58">
        <f t="shared" si="0"/>
        <v>0</v>
      </c>
      <c r="Y24" s="23">
        <f t="shared" si="14"/>
        <v>0</v>
      </c>
      <c r="Z24" s="5"/>
      <c r="AA24" s="6"/>
      <c r="AB24" s="6"/>
      <c r="AC24" s="57">
        <f t="shared" si="15"/>
        <v>0</v>
      </c>
      <c r="AD24" s="56">
        <f t="shared" si="16"/>
        <v>0</v>
      </c>
      <c r="AE24" s="23" t="str">
        <f t="shared" si="17"/>
        <v>0</v>
      </c>
      <c r="AF24" s="5"/>
      <c r="AG24" s="6"/>
      <c r="AH24" s="58">
        <f t="shared" si="18"/>
        <v>0</v>
      </c>
      <c r="AI24" s="56">
        <f t="shared" si="19"/>
        <v>0</v>
      </c>
      <c r="AJ24" s="28" t="str">
        <f t="shared" si="20"/>
        <v>0</v>
      </c>
    </row>
    <row r="25" spans="1:36" x14ac:dyDescent="0.25">
      <c r="A25" s="14">
        <v>6</v>
      </c>
      <c r="B25" s="100"/>
      <c r="C25" s="100"/>
      <c r="D25" s="158"/>
      <c r="E25" s="14" t="str">
        <f t="shared" si="1"/>
        <v>0</v>
      </c>
      <c r="F25" s="56">
        <f t="shared" si="2"/>
        <v>0</v>
      </c>
      <c r="G25" s="6"/>
      <c r="H25" s="18" t="str">
        <f t="shared" si="3"/>
        <v>0</v>
      </c>
      <c r="I25" s="56">
        <f t="shared" si="4"/>
        <v>0</v>
      </c>
      <c r="J25" s="6"/>
      <c r="K25" s="18" t="str">
        <f t="shared" si="5"/>
        <v>0</v>
      </c>
      <c r="L25" s="56">
        <f t="shared" si="6"/>
        <v>0</v>
      </c>
      <c r="M25" s="6"/>
      <c r="N25" s="18" t="str">
        <f t="shared" si="7"/>
        <v>0</v>
      </c>
      <c r="O25" s="56">
        <f t="shared" si="8"/>
        <v>0</v>
      </c>
      <c r="P25" s="6"/>
      <c r="Q25" s="18" t="str">
        <f t="shared" si="9"/>
        <v>0</v>
      </c>
      <c r="R25" s="56">
        <f t="shared" si="10"/>
        <v>0</v>
      </c>
      <c r="S25" s="6"/>
      <c r="T25" s="18" t="str">
        <f t="shared" si="11"/>
        <v>0</v>
      </c>
      <c r="U25" s="56">
        <f t="shared" si="12"/>
        <v>0</v>
      </c>
      <c r="V25" s="6"/>
      <c r="W25" s="18" t="str">
        <f t="shared" si="13"/>
        <v>0</v>
      </c>
      <c r="X25" s="58">
        <f t="shared" si="0"/>
        <v>0</v>
      </c>
      <c r="Y25" s="23">
        <f t="shared" si="14"/>
        <v>0</v>
      </c>
      <c r="Z25" s="5"/>
      <c r="AA25" s="6"/>
      <c r="AB25" s="6"/>
      <c r="AC25" s="57">
        <f t="shared" si="15"/>
        <v>0</v>
      </c>
      <c r="AD25" s="56">
        <f t="shared" si="16"/>
        <v>0</v>
      </c>
      <c r="AE25" s="23" t="str">
        <f t="shared" si="17"/>
        <v>0</v>
      </c>
      <c r="AF25" s="5"/>
      <c r="AG25" s="6"/>
      <c r="AH25" s="58">
        <f t="shared" si="18"/>
        <v>0</v>
      </c>
      <c r="AI25" s="56">
        <f t="shared" si="19"/>
        <v>0</v>
      </c>
      <c r="AJ25" s="28" t="str">
        <f t="shared" si="20"/>
        <v>0</v>
      </c>
    </row>
    <row r="26" spans="1:36" x14ac:dyDescent="0.25">
      <c r="A26" s="14">
        <v>7</v>
      </c>
      <c r="B26" s="110"/>
      <c r="C26" s="110"/>
      <c r="D26" s="163"/>
      <c r="E26" s="14" t="str">
        <f t="shared" si="1"/>
        <v>0</v>
      </c>
      <c r="F26" s="56">
        <f t="shared" si="2"/>
        <v>0</v>
      </c>
      <c r="G26" s="6"/>
      <c r="H26" s="18" t="str">
        <f t="shared" si="3"/>
        <v>0</v>
      </c>
      <c r="I26" s="56">
        <f t="shared" si="4"/>
        <v>0</v>
      </c>
      <c r="J26" s="6"/>
      <c r="K26" s="18" t="str">
        <f t="shared" si="5"/>
        <v>0</v>
      </c>
      <c r="L26" s="56">
        <f t="shared" si="6"/>
        <v>0</v>
      </c>
      <c r="M26" s="6"/>
      <c r="N26" s="18" t="str">
        <f t="shared" si="7"/>
        <v>0</v>
      </c>
      <c r="O26" s="56">
        <f t="shared" si="8"/>
        <v>0</v>
      </c>
      <c r="P26" s="6"/>
      <c r="Q26" s="18" t="str">
        <f t="shared" si="9"/>
        <v>0</v>
      </c>
      <c r="R26" s="56">
        <f t="shared" si="10"/>
        <v>0</v>
      </c>
      <c r="S26" s="6"/>
      <c r="T26" s="18" t="str">
        <f t="shared" si="11"/>
        <v>0</v>
      </c>
      <c r="U26" s="56">
        <f t="shared" si="12"/>
        <v>0</v>
      </c>
      <c r="V26" s="6"/>
      <c r="W26" s="18" t="str">
        <f t="shared" si="13"/>
        <v>0</v>
      </c>
      <c r="X26" s="58">
        <f t="shared" si="0"/>
        <v>0</v>
      </c>
      <c r="Y26" s="23">
        <f t="shared" si="14"/>
        <v>0</v>
      </c>
      <c r="Z26" s="5"/>
      <c r="AA26" s="6"/>
      <c r="AB26" s="6"/>
      <c r="AC26" s="57">
        <f t="shared" si="15"/>
        <v>0</v>
      </c>
      <c r="AD26" s="56">
        <f t="shared" si="16"/>
        <v>0</v>
      </c>
      <c r="AE26" s="23" t="str">
        <f t="shared" si="17"/>
        <v>0</v>
      </c>
      <c r="AF26" s="5"/>
      <c r="AG26" s="6"/>
      <c r="AH26" s="58">
        <f t="shared" si="18"/>
        <v>0</v>
      </c>
      <c r="AI26" s="56">
        <f t="shared" si="19"/>
        <v>0</v>
      </c>
      <c r="AJ26" s="28" t="str">
        <f t="shared" si="20"/>
        <v>0</v>
      </c>
    </row>
    <row r="27" spans="1:36" x14ac:dyDescent="0.25">
      <c r="A27" s="14">
        <v>8</v>
      </c>
      <c r="B27" s="101"/>
      <c r="C27" s="107"/>
      <c r="D27" s="160"/>
      <c r="E27" s="14" t="str">
        <f t="shared" si="1"/>
        <v>0</v>
      </c>
      <c r="F27" s="56">
        <f t="shared" si="2"/>
        <v>0</v>
      </c>
      <c r="G27" s="6"/>
      <c r="H27" s="18" t="str">
        <f t="shared" si="3"/>
        <v>0</v>
      </c>
      <c r="I27" s="56">
        <f t="shared" si="4"/>
        <v>0</v>
      </c>
      <c r="J27" s="6"/>
      <c r="K27" s="18" t="str">
        <f t="shared" si="5"/>
        <v>0</v>
      </c>
      <c r="L27" s="56">
        <f t="shared" si="6"/>
        <v>0</v>
      </c>
      <c r="M27" s="6"/>
      <c r="N27" s="18" t="str">
        <f t="shared" si="7"/>
        <v>0</v>
      </c>
      <c r="O27" s="56">
        <f t="shared" si="8"/>
        <v>0</v>
      </c>
      <c r="P27" s="6"/>
      <c r="Q27" s="18" t="str">
        <f t="shared" si="9"/>
        <v>0</v>
      </c>
      <c r="R27" s="56">
        <f t="shared" si="10"/>
        <v>0</v>
      </c>
      <c r="S27" s="6"/>
      <c r="T27" s="18" t="str">
        <f t="shared" si="11"/>
        <v>0</v>
      </c>
      <c r="U27" s="56">
        <f t="shared" si="12"/>
        <v>0</v>
      </c>
      <c r="V27" s="6"/>
      <c r="W27" s="18" t="str">
        <f t="shared" si="13"/>
        <v>0</v>
      </c>
      <c r="X27" s="58">
        <f t="shared" si="0"/>
        <v>0</v>
      </c>
      <c r="Y27" s="23">
        <f t="shared" si="14"/>
        <v>0</v>
      </c>
      <c r="Z27" s="5"/>
      <c r="AA27" s="6"/>
      <c r="AB27" s="6"/>
      <c r="AC27" s="57">
        <f t="shared" si="15"/>
        <v>0</v>
      </c>
      <c r="AD27" s="56">
        <f t="shared" si="16"/>
        <v>0</v>
      </c>
      <c r="AE27" s="23" t="str">
        <f t="shared" si="17"/>
        <v>0</v>
      </c>
      <c r="AF27" s="5"/>
      <c r="AG27" s="6"/>
      <c r="AH27" s="58">
        <f t="shared" si="18"/>
        <v>0</v>
      </c>
      <c r="AI27" s="56">
        <f t="shared" si="19"/>
        <v>0</v>
      </c>
      <c r="AJ27" s="28" t="str">
        <f t="shared" si="20"/>
        <v>0</v>
      </c>
    </row>
    <row r="28" spans="1:36" x14ac:dyDescent="0.25">
      <c r="A28" s="14">
        <v>9</v>
      </c>
      <c r="B28" s="101"/>
      <c r="C28" s="107"/>
      <c r="D28" s="160"/>
      <c r="E28" s="14" t="str">
        <f t="shared" si="1"/>
        <v>0</v>
      </c>
      <c r="F28" s="56">
        <f t="shared" si="2"/>
        <v>0</v>
      </c>
      <c r="G28" s="6"/>
      <c r="H28" s="18" t="str">
        <f t="shared" si="3"/>
        <v>0</v>
      </c>
      <c r="I28" s="56">
        <f t="shared" si="4"/>
        <v>0</v>
      </c>
      <c r="J28" s="6"/>
      <c r="K28" s="18" t="str">
        <f t="shared" si="5"/>
        <v>0</v>
      </c>
      <c r="L28" s="56">
        <f t="shared" si="6"/>
        <v>0</v>
      </c>
      <c r="M28" s="6"/>
      <c r="N28" s="18" t="str">
        <f t="shared" si="7"/>
        <v>0</v>
      </c>
      <c r="O28" s="56">
        <f t="shared" si="8"/>
        <v>0</v>
      </c>
      <c r="P28" s="6"/>
      <c r="Q28" s="18" t="str">
        <f t="shared" si="9"/>
        <v>0</v>
      </c>
      <c r="R28" s="56">
        <f t="shared" si="10"/>
        <v>0</v>
      </c>
      <c r="S28" s="6"/>
      <c r="T28" s="18" t="str">
        <f t="shared" si="11"/>
        <v>0</v>
      </c>
      <c r="U28" s="56">
        <f t="shared" si="12"/>
        <v>0</v>
      </c>
      <c r="V28" s="6"/>
      <c r="W28" s="18" t="str">
        <f t="shared" si="13"/>
        <v>0</v>
      </c>
      <c r="X28" s="58">
        <f t="shared" si="0"/>
        <v>0</v>
      </c>
      <c r="Y28" s="23">
        <f t="shared" si="14"/>
        <v>0</v>
      </c>
      <c r="Z28" s="5"/>
      <c r="AA28" s="6"/>
      <c r="AB28" s="6"/>
      <c r="AC28" s="57">
        <f t="shared" si="15"/>
        <v>0</v>
      </c>
      <c r="AD28" s="56">
        <f t="shared" si="16"/>
        <v>0</v>
      </c>
      <c r="AE28" s="23" t="str">
        <f t="shared" si="17"/>
        <v>0</v>
      </c>
      <c r="AF28" s="5"/>
      <c r="AG28" s="6"/>
      <c r="AH28" s="58">
        <f t="shared" si="18"/>
        <v>0</v>
      </c>
      <c r="AI28" s="56">
        <f t="shared" si="19"/>
        <v>0</v>
      </c>
      <c r="AJ28" s="28" t="str">
        <f t="shared" si="20"/>
        <v>0</v>
      </c>
    </row>
    <row r="29" spans="1:36" x14ac:dyDescent="0.25">
      <c r="A29" s="14">
        <v>10</v>
      </c>
      <c r="B29" s="101"/>
      <c r="C29" s="107"/>
      <c r="D29" s="160"/>
      <c r="E29" s="14" t="str">
        <f t="shared" si="1"/>
        <v>0</v>
      </c>
      <c r="F29" s="56">
        <f t="shared" si="2"/>
        <v>0</v>
      </c>
      <c r="G29" s="6"/>
      <c r="H29" s="18" t="str">
        <f t="shared" si="3"/>
        <v>0</v>
      </c>
      <c r="I29" s="56">
        <f t="shared" si="4"/>
        <v>0</v>
      </c>
      <c r="J29" s="6"/>
      <c r="K29" s="18" t="str">
        <f t="shared" si="5"/>
        <v>0</v>
      </c>
      <c r="L29" s="56">
        <f t="shared" si="6"/>
        <v>0</v>
      </c>
      <c r="M29" s="6"/>
      <c r="N29" s="18" t="str">
        <f t="shared" si="7"/>
        <v>0</v>
      </c>
      <c r="O29" s="56">
        <f t="shared" si="8"/>
        <v>0</v>
      </c>
      <c r="P29" s="6"/>
      <c r="Q29" s="18" t="str">
        <f t="shared" si="9"/>
        <v>0</v>
      </c>
      <c r="R29" s="56">
        <f t="shared" si="10"/>
        <v>0</v>
      </c>
      <c r="S29" s="6"/>
      <c r="T29" s="18" t="str">
        <f t="shared" si="11"/>
        <v>0</v>
      </c>
      <c r="U29" s="56">
        <f t="shared" si="12"/>
        <v>0</v>
      </c>
      <c r="V29" s="6"/>
      <c r="W29" s="18" t="str">
        <f t="shared" si="13"/>
        <v>0</v>
      </c>
      <c r="X29" s="58">
        <f t="shared" ref="X29:X38" si="21">SUM(G29+J29+M29+P29+S29+V29)/6</f>
        <v>0</v>
      </c>
      <c r="Y29" s="23">
        <f t="shared" si="14"/>
        <v>0</v>
      </c>
      <c r="Z29" s="5"/>
      <c r="AA29" s="6"/>
      <c r="AB29" s="6"/>
      <c r="AC29" s="57">
        <f t="shared" si="15"/>
        <v>0</v>
      </c>
      <c r="AD29" s="56">
        <f t="shared" si="16"/>
        <v>0</v>
      </c>
      <c r="AE29" s="23" t="str">
        <f t="shared" si="17"/>
        <v>0</v>
      </c>
      <c r="AF29" s="5"/>
      <c r="AG29" s="6"/>
      <c r="AH29" s="58">
        <f t="shared" si="18"/>
        <v>0</v>
      </c>
      <c r="AI29" s="56">
        <f t="shared" si="19"/>
        <v>0</v>
      </c>
      <c r="AJ29" s="28" t="str">
        <f t="shared" si="20"/>
        <v>0</v>
      </c>
    </row>
    <row r="30" spans="1:36" x14ac:dyDescent="0.25">
      <c r="A30" s="14">
        <v>11</v>
      </c>
      <c r="B30" s="101"/>
      <c r="C30" s="107"/>
      <c r="D30" s="160"/>
      <c r="E30" s="14" t="str">
        <f t="shared" si="1"/>
        <v>0</v>
      </c>
      <c r="F30" s="56">
        <f t="shared" si="2"/>
        <v>0</v>
      </c>
      <c r="G30" s="6"/>
      <c r="H30" s="18" t="str">
        <f t="shared" si="3"/>
        <v>0</v>
      </c>
      <c r="I30" s="56">
        <f t="shared" si="4"/>
        <v>0</v>
      </c>
      <c r="J30" s="6"/>
      <c r="K30" s="18" t="str">
        <f t="shared" si="5"/>
        <v>0</v>
      </c>
      <c r="L30" s="56">
        <f t="shared" si="6"/>
        <v>0</v>
      </c>
      <c r="M30" s="6"/>
      <c r="N30" s="18" t="str">
        <f t="shared" si="7"/>
        <v>0</v>
      </c>
      <c r="O30" s="56">
        <f t="shared" si="8"/>
        <v>0</v>
      </c>
      <c r="P30" s="6"/>
      <c r="Q30" s="18" t="str">
        <f t="shared" si="9"/>
        <v>0</v>
      </c>
      <c r="R30" s="56">
        <f t="shared" si="10"/>
        <v>0</v>
      </c>
      <c r="S30" s="6"/>
      <c r="T30" s="18" t="str">
        <f t="shared" si="11"/>
        <v>0</v>
      </c>
      <c r="U30" s="56">
        <f t="shared" si="12"/>
        <v>0</v>
      </c>
      <c r="V30" s="6"/>
      <c r="W30" s="18" t="str">
        <f t="shared" si="13"/>
        <v>0</v>
      </c>
      <c r="X30" s="58">
        <f t="shared" si="21"/>
        <v>0</v>
      </c>
      <c r="Y30" s="23">
        <f t="shared" si="14"/>
        <v>0</v>
      </c>
      <c r="Z30" s="5"/>
      <c r="AA30" s="6"/>
      <c r="AB30" s="6"/>
      <c r="AC30" s="57">
        <f t="shared" si="15"/>
        <v>0</v>
      </c>
      <c r="AD30" s="56">
        <f t="shared" si="16"/>
        <v>0</v>
      </c>
      <c r="AE30" s="23" t="str">
        <f t="shared" si="17"/>
        <v>0</v>
      </c>
      <c r="AF30" s="5"/>
      <c r="AG30" s="6"/>
      <c r="AH30" s="58">
        <f t="shared" si="18"/>
        <v>0</v>
      </c>
      <c r="AI30" s="56">
        <f t="shared" si="19"/>
        <v>0</v>
      </c>
      <c r="AJ30" s="28" t="str">
        <f t="shared" si="20"/>
        <v>0</v>
      </c>
    </row>
    <row r="31" spans="1:36" x14ac:dyDescent="0.25">
      <c r="A31" s="14">
        <v>12</v>
      </c>
      <c r="B31" s="101"/>
      <c r="C31" s="107"/>
      <c r="D31" s="160"/>
      <c r="E31" s="14" t="str">
        <f t="shared" si="1"/>
        <v>0</v>
      </c>
      <c r="F31" s="56">
        <f t="shared" si="2"/>
        <v>0</v>
      </c>
      <c r="G31" s="6"/>
      <c r="H31" s="18" t="str">
        <f t="shared" si="3"/>
        <v>0</v>
      </c>
      <c r="I31" s="56">
        <f t="shared" si="4"/>
        <v>0</v>
      </c>
      <c r="J31" s="6"/>
      <c r="K31" s="18" t="str">
        <f t="shared" si="5"/>
        <v>0</v>
      </c>
      <c r="L31" s="56">
        <f t="shared" si="6"/>
        <v>0</v>
      </c>
      <c r="M31" s="6"/>
      <c r="N31" s="18" t="str">
        <f t="shared" si="7"/>
        <v>0</v>
      </c>
      <c r="O31" s="56">
        <f t="shared" si="8"/>
        <v>0</v>
      </c>
      <c r="P31" s="6"/>
      <c r="Q31" s="18" t="str">
        <f t="shared" si="9"/>
        <v>0</v>
      </c>
      <c r="R31" s="56">
        <f t="shared" si="10"/>
        <v>0</v>
      </c>
      <c r="S31" s="6"/>
      <c r="T31" s="18" t="str">
        <f t="shared" si="11"/>
        <v>0</v>
      </c>
      <c r="U31" s="56">
        <f t="shared" si="12"/>
        <v>0</v>
      </c>
      <c r="V31" s="6"/>
      <c r="W31" s="18" t="str">
        <f t="shared" si="13"/>
        <v>0</v>
      </c>
      <c r="X31" s="58">
        <f t="shared" si="21"/>
        <v>0</v>
      </c>
      <c r="Y31" s="23">
        <f t="shared" si="14"/>
        <v>0</v>
      </c>
      <c r="Z31" s="5"/>
      <c r="AA31" s="6"/>
      <c r="AB31" s="6"/>
      <c r="AC31" s="57">
        <f t="shared" si="15"/>
        <v>0</v>
      </c>
      <c r="AD31" s="56">
        <f t="shared" si="16"/>
        <v>0</v>
      </c>
      <c r="AE31" s="23" t="str">
        <f t="shared" si="17"/>
        <v>0</v>
      </c>
      <c r="AF31" s="5"/>
      <c r="AG31" s="6"/>
      <c r="AH31" s="58">
        <f t="shared" si="18"/>
        <v>0</v>
      </c>
      <c r="AI31" s="56">
        <f t="shared" si="19"/>
        <v>0</v>
      </c>
      <c r="AJ31" s="28" t="str">
        <f t="shared" si="20"/>
        <v>0</v>
      </c>
    </row>
    <row r="32" spans="1:36" x14ac:dyDescent="0.25">
      <c r="A32" s="14">
        <v>13</v>
      </c>
      <c r="B32" s="101"/>
      <c r="C32" s="107"/>
      <c r="D32" s="160"/>
      <c r="E32" s="14" t="str">
        <f t="shared" si="1"/>
        <v>0</v>
      </c>
      <c r="F32" s="56">
        <f t="shared" si="2"/>
        <v>0</v>
      </c>
      <c r="G32" s="6"/>
      <c r="H32" s="18" t="str">
        <f t="shared" si="3"/>
        <v>0</v>
      </c>
      <c r="I32" s="56">
        <f t="shared" si="4"/>
        <v>0</v>
      </c>
      <c r="J32" s="6"/>
      <c r="K32" s="18" t="str">
        <f t="shared" si="5"/>
        <v>0</v>
      </c>
      <c r="L32" s="56">
        <f t="shared" si="6"/>
        <v>0</v>
      </c>
      <c r="M32" s="6"/>
      <c r="N32" s="18" t="str">
        <f t="shared" si="7"/>
        <v>0</v>
      </c>
      <c r="O32" s="56">
        <f t="shared" si="8"/>
        <v>0</v>
      </c>
      <c r="P32" s="6"/>
      <c r="Q32" s="18" t="str">
        <f t="shared" si="9"/>
        <v>0</v>
      </c>
      <c r="R32" s="56">
        <f t="shared" si="10"/>
        <v>0</v>
      </c>
      <c r="S32" s="6"/>
      <c r="T32" s="18" t="str">
        <f t="shared" si="11"/>
        <v>0</v>
      </c>
      <c r="U32" s="56">
        <f t="shared" si="12"/>
        <v>0</v>
      </c>
      <c r="V32" s="6"/>
      <c r="W32" s="18" t="str">
        <f t="shared" si="13"/>
        <v>0</v>
      </c>
      <c r="X32" s="58">
        <f t="shared" si="21"/>
        <v>0</v>
      </c>
      <c r="Y32" s="23">
        <f t="shared" si="14"/>
        <v>0</v>
      </c>
      <c r="Z32" s="5"/>
      <c r="AA32" s="6"/>
      <c r="AB32" s="6"/>
      <c r="AC32" s="57">
        <f t="shared" si="15"/>
        <v>0</v>
      </c>
      <c r="AD32" s="56">
        <f t="shared" si="16"/>
        <v>0</v>
      </c>
      <c r="AE32" s="23" t="str">
        <f t="shared" si="17"/>
        <v>0</v>
      </c>
      <c r="AF32" s="5"/>
      <c r="AG32" s="6"/>
      <c r="AH32" s="58">
        <f t="shared" si="18"/>
        <v>0</v>
      </c>
      <c r="AI32" s="56">
        <f t="shared" si="19"/>
        <v>0</v>
      </c>
      <c r="AJ32" s="28" t="str">
        <f t="shared" si="20"/>
        <v>0</v>
      </c>
    </row>
    <row r="33" spans="1:36" x14ac:dyDescent="0.25">
      <c r="A33" s="14">
        <v>14</v>
      </c>
      <c r="B33" s="101"/>
      <c r="C33" s="107"/>
      <c r="D33" s="160"/>
      <c r="E33" s="14" t="str">
        <f t="shared" si="1"/>
        <v>0</v>
      </c>
      <c r="F33" s="56">
        <f t="shared" si="2"/>
        <v>0</v>
      </c>
      <c r="G33" s="6"/>
      <c r="H33" s="18" t="str">
        <f t="shared" si="3"/>
        <v>0</v>
      </c>
      <c r="I33" s="56">
        <f t="shared" si="4"/>
        <v>0</v>
      </c>
      <c r="J33" s="6"/>
      <c r="K33" s="18" t="str">
        <f t="shared" si="5"/>
        <v>0</v>
      </c>
      <c r="L33" s="56">
        <f t="shared" si="6"/>
        <v>0</v>
      </c>
      <c r="M33" s="6"/>
      <c r="N33" s="18" t="str">
        <f t="shared" si="7"/>
        <v>0</v>
      </c>
      <c r="O33" s="56">
        <f t="shared" si="8"/>
        <v>0</v>
      </c>
      <c r="P33" s="6"/>
      <c r="Q33" s="18" t="str">
        <f t="shared" si="9"/>
        <v>0</v>
      </c>
      <c r="R33" s="56">
        <f t="shared" si="10"/>
        <v>0</v>
      </c>
      <c r="S33" s="6"/>
      <c r="T33" s="18" t="str">
        <f t="shared" si="11"/>
        <v>0</v>
      </c>
      <c r="U33" s="56">
        <f t="shared" si="12"/>
        <v>0</v>
      </c>
      <c r="V33" s="6"/>
      <c r="W33" s="18" t="str">
        <f t="shared" si="13"/>
        <v>0</v>
      </c>
      <c r="X33" s="58">
        <f t="shared" si="21"/>
        <v>0</v>
      </c>
      <c r="Y33" s="23">
        <f t="shared" si="14"/>
        <v>0</v>
      </c>
      <c r="Z33" s="5"/>
      <c r="AA33" s="6"/>
      <c r="AB33" s="6"/>
      <c r="AC33" s="57">
        <f t="shared" si="15"/>
        <v>0</v>
      </c>
      <c r="AD33" s="56">
        <f t="shared" si="16"/>
        <v>0</v>
      </c>
      <c r="AE33" s="23" t="str">
        <f t="shared" si="17"/>
        <v>0</v>
      </c>
      <c r="AF33" s="5"/>
      <c r="AG33" s="6"/>
      <c r="AH33" s="58">
        <f t="shared" si="18"/>
        <v>0</v>
      </c>
      <c r="AI33" s="56">
        <f t="shared" si="19"/>
        <v>0</v>
      </c>
      <c r="AJ33" s="28" t="str">
        <f t="shared" si="20"/>
        <v>0</v>
      </c>
    </row>
    <row r="34" spans="1:36" x14ac:dyDescent="0.25">
      <c r="A34" s="14">
        <v>15</v>
      </c>
      <c r="B34" s="101"/>
      <c r="C34" s="107"/>
      <c r="D34" s="160"/>
      <c r="E34" s="14" t="str">
        <f t="shared" si="1"/>
        <v>0</v>
      </c>
      <c r="F34" s="56">
        <f t="shared" si="2"/>
        <v>0</v>
      </c>
      <c r="G34" s="6"/>
      <c r="H34" s="18" t="str">
        <f t="shared" si="3"/>
        <v>0</v>
      </c>
      <c r="I34" s="56">
        <f t="shared" si="4"/>
        <v>0</v>
      </c>
      <c r="J34" s="6"/>
      <c r="K34" s="18" t="str">
        <f t="shared" si="5"/>
        <v>0</v>
      </c>
      <c r="L34" s="56">
        <f t="shared" si="6"/>
        <v>0</v>
      </c>
      <c r="M34" s="6"/>
      <c r="N34" s="18" t="str">
        <f t="shared" si="7"/>
        <v>0</v>
      </c>
      <c r="O34" s="56">
        <f t="shared" si="8"/>
        <v>0</v>
      </c>
      <c r="P34" s="6"/>
      <c r="Q34" s="18" t="str">
        <f t="shared" si="9"/>
        <v>0</v>
      </c>
      <c r="R34" s="56">
        <f t="shared" si="10"/>
        <v>0</v>
      </c>
      <c r="S34" s="6"/>
      <c r="T34" s="18" t="str">
        <f t="shared" si="11"/>
        <v>0</v>
      </c>
      <c r="U34" s="56">
        <f t="shared" si="12"/>
        <v>0</v>
      </c>
      <c r="V34" s="6"/>
      <c r="W34" s="18" t="str">
        <f t="shared" si="13"/>
        <v>0</v>
      </c>
      <c r="X34" s="58">
        <f t="shared" si="21"/>
        <v>0</v>
      </c>
      <c r="Y34" s="23">
        <f t="shared" si="14"/>
        <v>0</v>
      </c>
      <c r="Z34" s="5"/>
      <c r="AA34" s="6"/>
      <c r="AB34" s="6"/>
      <c r="AC34" s="57">
        <f t="shared" si="15"/>
        <v>0</v>
      </c>
      <c r="AD34" s="56">
        <f t="shared" si="16"/>
        <v>0</v>
      </c>
      <c r="AE34" s="23" t="str">
        <f t="shared" si="17"/>
        <v>0</v>
      </c>
      <c r="AF34" s="5"/>
      <c r="AG34" s="6"/>
      <c r="AH34" s="58">
        <f t="shared" si="18"/>
        <v>0</v>
      </c>
      <c r="AI34" s="56">
        <f t="shared" si="19"/>
        <v>0</v>
      </c>
      <c r="AJ34" s="28" t="str">
        <f t="shared" si="20"/>
        <v>0</v>
      </c>
    </row>
    <row r="35" spans="1:36" x14ac:dyDescent="0.25">
      <c r="A35" s="14">
        <v>16</v>
      </c>
      <c r="B35" s="101"/>
      <c r="C35" s="107"/>
      <c r="D35" s="160"/>
      <c r="E35" s="14" t="str">
        <f t="shared" si="1"/>
        <v>0</v>
      </c>
      <c r="F35" s="56">
        <f t="shared" si="2"/>
        <v>0</v>
      </c>
      <c r="G35" s="6"/>
      <c r="H35" s="18" t="str">
        <f t="shared" si="3"/>
        <v>0</v>
      </c>
      <c r="I35" s="56">
        <f t="shared" si="4"/>
        <v>0</v>
      </c>
      <c r="J35" s="6"/>
      <c r="K35" s="18" t="str">
        <f t="shared" si="5"/>
        <v>0</v>
      </c>
      <c r="L35" s="56">
        <f t="shared" si="6"/>
        <v>0</v>
      </c>
      <c r="M35" s="6"/>
      <c r="N35" s="18" t="str">
        <f t="shared" si="7"/>
        <v>0</v>
      </c>
      <c r="O35" s="56">
        <f t="shared" si="8"/>
        <v>0</v>
      </c>
      <c r="P35" s="6"/>
      <c r="Q35" s="18" t="str">
        <f t="shared" si="9"/>
        <v>0</v>
      </c>
      <c r="R35" s="56">
        <f t="shared" si="10"/>
        <v>0</v>
      </c>
      <c r="S35" s="6"/>
      <c r="T35" s="18" t="str">
        <f t="shared" si="11"/>
        <v>0</v>
      </c>
      <c r="U35" s="56">
        <f t="shared" si="12"/>
        <v>0</v>
      </c>
      <c r="V35" s="6"/>
      <c r="W35" s="18" t="str">
        <f t="shared" si="13"/>
        <v>0</v>
      </c>
      <c r="X35" s="58">
        <f t="shared" si="21"/>
        <v>0</v>
      </c>
      <c r="Y35" s="23">
        <f t="shared" si="14"/>
        <v>0</v>
      </c>
      <c r="Z35" s="5"/>
      <c r="AA35" s="6"/>
      <c r="AB35" s="6"/>
      <c r="AC35" s="57">
        <f t="shared" si="15"/>
        <v>0</v>
      </c>
      <c r="AD35" s="56">
        <f t="shared" si="16"/>
        <v>0</v>
      </c>
      <c r="AE35" s="23" t="str">
        <f t="shared" si="17"/>
        <v>0</v>
      </c>
      <c r="AF35" s="5"/>
      <c r="AG35" s="6"/>
      <c r="AH35" s="58">
        <f t="shared" si="18"/>
        <v>0</v>
      </c>
      <c r="AI35" s="56">
        <f t="shared" si="19"/>
        <v>0</v>
      </c>
      <c r="AJ35" s="28" t="str">
        <f t="shared" si="20"/>
        <v>0</v>
      </c>
    </row>
    <row r="36" spans="1:36" x14ac:dyDescent="0.25">
      <c r="A36" s="14">
        <v>17</v>
      </c>
      <c r="B36" s="101"/>
      <c r="C36" s="107"/>
      <c r="D36" s="160"/>
      <c r="E36" s="14" t="str">
        <f t="shared" si="1"/>
        <v>0</v>
      </c>
      <c r="F36" s="56">
        <f t="shared" si="2"/>
        <v>0</v>
      </c>
      <c r="G36" s="6"/>
      <c r="H36" s="18" t="str">
        <f t="shared" si="3"/>
        <v>0</v>
      </c>
      <c r="I36" s="56">
        <f t="shared" si="4"/>
        <v>0</v>
      </c>
      <c r="J36" s="6"/>
      <c r="K36" s="18" t="str">
        <f t="shared" si="5"/>
        <v>0</v>
      </c>
      <c r="L36" s="56">
        <f t="shared" si="6"/>
        <v>0</v>
      </c>
      <c r="M36" s="6"/>
      <c r="N36" s="18" t="str">
        <f t="shared" si="7"/>
        <v>0</v>
      </c>
      <c r="O36" s="56">
        <f t="shared" si="8"/>
        <v>0</v>
      </c>
      <c r="P36" s="6"/>
      <c r="Q36" s="18" t="str">
        <f t="shared" si="9"/>
        <v>0</v>
      </c>
      <c r="R36" s="56">
        <f t="shared" si="10"/>
        <v>0</v>
      </c>
      <c r="S36" s="6"/>
      <c r="T36" s="18" t="str">
        <f t="shared" si="11"/>
        <v>0</v>
      </c>
      <c r="U36" s="56">
        <f t="shared" si="12"/>
        <v>0</v>
      </c>
      <c r="V36" s="6"/>
      <c r="W36" s="18" t="str">
        <f t="shared" si="13"/>
        <v>0</v>
      </c>
      <c r="X36" s="58">
        <f t="shared" si="21"/>
        <v>0</v>
      </c>
      <c r="Y36" s="23">
        <f t="shared" si="14"/>
        <v>0</v>
      </c>
      <c r="Z36" s="5"/>
      <c r="AA36" s="6"/>
      <c r="AB36" s="6"/>
      <c r="AC36" s="57">
        <f t="shared" si="15"/>
        <v>0</v>
      </c>
      <c r="AD36" s="56">
        <f t="shared" si="16"/>
        <v>0</v>
      </c>
      <c r="AE36" s="23" t="str">
        <f t="shared" si="17"/>
        <v>0</v>
      </c>
      <c r="AF36" s="5"/>
      <c r="AG36" s="6"/>
      <c r="AH36" s="58">
        <f t="shared" si="18"/>
        <v>0</v>
      </c>
      <c r="AI36" s="56">
        <f t="shared" si="19"/>
        <v>0</v>
      </c>
      <c r="AJ36" s="28" t="str">
        <f t="shared" si="20"/>
        <v>0</v>
      </c>
    </row>
    <row r="37" spans="1:36" x14ac:dyDescent="0.25">
      <c r="A37" s="14">
        <v>18</v>
      </c>
      <c r="B37" s="101"/>
      <c r="C37" s="107"/>
      <c r="D37" s="160"/>
      <c r="E37" s="14" t="str">
        <f t="shared" si="1"/>
        <v>0</v>
      </c>
      <c r="F37" s="56">
        <f t="shared" si="2"/>
        <v>0</v>
      </c>
      <c r="G37" s="6"/>
      <c r="H37" s="18" t="str">
        <f t="shared" si="3"/>
        <v>0</v>
      </c>
      <c r="I37" s="56">
        <f t="shared" si="4"/>
        <v>0</v>
      </c>
      <c r="J37" s="6"/>
      <c r="K37" s="18" t="str">
        <f t="shared" si="5"/>
        <v>0</v>
      </c>
      <c r="L37" s="56">
        <f t="shared" si="6"/>
        <v>0</v>
      </c>
      <c r="M37" s="6"/>
      <c r="N37" s="18" t="str">
        <f t="shared" si="7"/>
        <v>0</v>
      </c>
      <c r="O37" s="56">
        <f t="shared" si="8"/>
        <v>0</v>
      </c>
      <c r="P37" s="6"/>
      <c r="Q37" s="18" t="str">
        <f t="shared" si="9"/>
        <v>0</v>
      </c>
      <c r="R37" s="56">
        <f t="shared" si="10"/>
        <v>0</v>
      </c>
      <c r="S37" s="6"/>
      <c r="T37" s="18" t="str">
        <f t="shared" si="11"/>
        <v>0</v>
      </c>
      <c r="U37" s="56">
        <f t="shared" si="12"/>
        <v>0</v>
      </c>
      <c r="V37" s="6"/>
      <c r="W37" s="18" t="str">
        <f t="shared" si="13"/>
        <v>0</v>
      </c>
      <c r="X37" s="58">
        <f t="shared" si="21"/>
        <v>0</v>
      </c>
      <c r="Y37" s="23">
        <f t="shared" si="14"/>
        <v>0</v>
      </c>
      <c r="Z37" s="5"/>
      <c r="AA37" s="6"/>
      <c r="AB37" s="6"/>
      <c r="AC37" s="57">
        <f t="shared" si="15"/>
        <v>0</v>
      </c>
      <c r="AD37" s="56">
        <f t="shared" si="16"/>
        <v>0</v>
      </c>
      <c r="AE37" s="23" t="str">
        <f t="shared" si="17"/>
        <v>0</v>
      </c>
      <c r="AF37" s="5"/>
      <c r="AG37" s="6"/>
      <c r="AH37" s="58">
        <f t="shared" si="18"/>
        <v>0</v>
      </c>
      <c r="AI37" s="56">
        <f t="shared" si="19"/>
        <v>0</v>
      </c>
      <c r="AJ37" s="28" t="str">
        <f t="shared" si="20"/>
        <v>0</v>
      </c>
    </row>
    <row r="38" spans="1:36" x14ac:dyDescent="0.25">
      <c r="A38" s="14">
        <v>19</v>
      </c>
      <c r="B38" s="101"/>
      <c r="C38" s="107"/>
      <c r="D38" s="160"/>
      <c r="E38" s="14" t="str">
        <f t="shared" si="1"/>
        <v>0</v>
      </c>
      <c r="F38" s="56">
        <f t="shared" si="2"/>
        <v>0</v>
      </c>
      <c r="G38" s="6"/>
      <c r="H38" s="18" t="str">
        <f t="shared" si="3"/>
        <v>0</v>
      </c>
      <c r="I38" s="56">
        <f t="shared" si="4"/>
        <v>0</v>
      </c>
      <c r="J38" s="6"/>
      <c r="K38" s="18" t="str">
        <f t="shared" si="5"/>
        <v>0</v>
      </c>
      <c r="L38" s="56">
        <f t="shared" si="6"/>
        <v>0</v>
      </c>
      <c r="M38" s="6"/>
      <c r="N38" s="18" t="str">
        <f t="shared" si="7"/>
        <v>0</v>
      </c>
      <c r="O38" s="56">
        <f t="shared" si="8"/>
        <v>0</v>
      </c>
      <c r="P38" s="6"/>
      <c r="Q38" s="18" t="str">
        <f t="shared" si="9"/>
        <v>0</v>
      </c>
      <c r="R38" s="56">
        <f t="shared" si="10"/>
        <v>0</v>
      </c>
      <c r="S38" s="6"/>
      <c r="T38" s="18" t="str">
        <f t="shared" si="11"/>
        <v>0</v>
      </c>
      <c r="U38" s="56">
        <f t="shared" si="12"/>
        <v>0</v>
      </c>
      <c r="V38" s="6"/>
      <c r="W38" s="18" t="str">
        <f t="shared" si="13"/>
        <v>0</v>
      </c>
      <c r="X38" s="58">
        <f t="shared" si="21"/>
        <v>0</v>
      </c>
      <c r="Y38" s="23">
        <f t="shared" si="14"/>
        <v>0</v>
      </c>
      <c r="Z38" s="5"/>
      <c r="AA38" s="6"/>
      <c r="AB38" s="6"/>
      <c r="AC38" s="57">
        <f t="shared" si="15"/>
        <v>0</v>
      </c>
      <c r="AD38" s="56">
        <f t="shared" si="16"/>
        <v>0</v>
      </c>
      <c r="AE38" s="23" t="str">
        <f t="shared" si="17"/>
        <v>0</v>
      </c>
      <c r="AF38" s="5"/>
      <c r="AG38" s="6"/>
      <c r="AH38" s="58">
        <f t="shared" si="18"/>
        <v>0</v>
      </c>
      <c r="AI38" s="56">
        <f t="shared" si="19"/>
        <v>0</v>
      </c>
      <c r="AJ38" s="28" t="str">
        <f t="shared" si="20"/>
        <v>0</v>
      </c>
    </row>
    <row r="39" spans="1:36" x14ac:dyDescent="0.25">
      <c r="A39" s="14">
        <v>20</v>
      </c>
      <c r="B39" s="101"/>
      <c r="C39" s="107"/>
      <c r="D39" s="160"/>
      <c r="E39" s="14" t="str">
        <f t="shared" si="1"/>
        <v>0</v>
      </c>
      <c r="F39" s="56">
        <f t="shared" si="2"/>
        <v>0</v>
      </c>
      <c r="G39" s="6"/>
      <c r="H39" s="18" t="str">
        <f t="shared" si="3"/>
        <v>0</v>
      </c>
      <c r="I39" s="56">
        <f t="shared" si="4"/>
        <v>0</v>
      </c>
      <c r="J39" s="6"/>
      <c r="K39" s="18" t="str">
        <f t="shared" si="5"/>
        <v>0</v>
      </c>
      <c r="L39" s="56">
        <f t="shared" si="6"/>
        <v>0</v>
      </c>
      <c r="M39" s="6"/>
      <c r="N39" s="18" t="str">
        <f t="shared" si="7"/>
        <v>0</v>
      </c>
      <c r="O39" s="56">
        <f t="shared" si="8"/>
        <v>0</v>
      </c>
      <c r="P39" s="6"/>
      <c r="Q39" s="18" t="str">
        <f t="shared" si="9"/>
        <v>0</v>
      </c>
      <c r="R39" s="56">
        <f t="shared" si="10"/>
        <v>0</v>
      </c>
      <c r="S39" s="6"/>
      <c r="T39" s="18" t="str">
        <f t="shared" si="11"/>
        <v>0</v>
      </c>
      <c r="U39" s="56">
        <f t="shared" si="12"/>
        <v>0</v>
      </c>
      <c r="V39" s="6"/>
      <c r="W39" s="18" t="str">
        <f t="shared" si="13"/>
        <v>0</v>
      </c>
      <c r="X39" s="58">
        <f t="shared" ref="X39:X64" si="22">SUM(G39+J39+M39+P39+S39+V39)/6</f>
        <v>0</v>
      </c>
      <c r="Y39" s="23">
        <f t="shared" si="14"/>
        <v>0</v>
      </c>
      <c r="Z39" s="5"/>
      <c r="AA39" s="6"/>
      <c r="AB39" s="6"/>
      <c r="AC39" s="57">
        <f t="shared" si="15"/>
        <v>0</v>
      </c>
      <c r="AD39" s="56">
        <f t="shared" si="16"/>
        <v>0</v>
      </c>
      <c r="AE39" s="23" t="str">
        <f t="shared" si="17"/>
        <v>0</v>
      </c>
      <c r="AF39" s="5"/>
      <c r="AG39" s="6"/>
      <c r="AH39" s="58">
        <f t="shared" si="18"/>
        <v>0</v>
      </c>
      <c r="AI39" s="56">
        <f t="shared" si="19"/>
        <v>0</v>
      </c>
      <c r="AJ39" s="28" t="str">
        <f t="shared" si="20"/>
        <v>0</v>
      </c>
    </row>
    <row r="40" spans="1:36" x14ac:dyDescent="0.25">
      <c r="A40" s="14">
        <v>21</v>
      </c>
      <c r="B40" s="100"/>
      <c r="C40" s="100"/>
      <c r="D40" s="158"/>
      <c r="E40" s="14" t="str">
        <f t="shared" si="1"/>
        <v>0</v>
      </c>
      <c r="F40" s="56">
        <f t="shared" si="2"/>
        <v>0</v>
      </c>
      <c r="G40" s="6"/>
      <c r="H40" s="18" t="str">
        <f t="shared" si="3"/>
        <v>0</v>
      </c>
      <c r="I40" s="56">
        <f t="shared" si="4"/>
        <v>0</v>
      </c>
      <c r="J40" s="6"/>
      <c r="K40" s="18" t="str">
        <f t="shared" si="5"/>
        <v>0</v>
      </c>
      <c r="L40" s="56">
        <f t="shared" si="6"/>
        <v>0</v>
      </c>
      <c r="M40" s="6"/>
      <c r="N40" s="18" t="str">
        <f t="shared" si="7"/>
        <v>0</v>
      </c>
      <c r="O40" s="56">
        <f t="shared" si="8"/>
        <v>0</v>
      </c>
      <c r="P40" s="6"/>
      <c r="Q40" s="18" t="str">
        <f t="shared" si="9"/>
        <v>0</v>
      </c>
      <c r="R40" s="56">
        <f t="shared" si="10"/>
        <v>0</v>
      </c>
      <c r="S40" s="6"/>
      <c r="T40" s="18" t="str">
        <f t="shared" si="11"/>
        <v>0</v>
      </c>
      <c r="U40" s="56">
        <f t="shared" si="12"/>
        <v>0</v>
      </c>
      <c r="V40" s="6"/>
      <c r="W40" s="18" t="str">
        <f t="shared" si="13"/>
        <v>0</v>
      </c>
      <c r="X40" s="58">
        <f t="shared" si="22"/>
        <v>0</v>
      </c>
      <c r="Y40" s="23">
        <f t="shared" si="14"/>
        <v>0</v>
      </c>
      <c r="Z40" s="5"/>
      <c r="AA40" s="6"/>
      <c r="AB40" s="6"/>
      <c r="AC40" s="57">
        <f t="shared" si="15"/>
        <v>0</v>
      </c>
      <c r="AD40" s="56">
        <f t="shared" si="16"/>
        <v>0</v>
      </c>
      <c r="AE40" s="23" t="str">
        <f t="shared" si="17"/>
        <v>0</v>
      </c>
      <c r="AF40" s="5"/>
      <c r="AG40" s="6"/>
      <c r="AH40" s="58">
        <f t="shared" si="18"/>
        <v>0</v>
      </c>
      <c r="AI40" s="56">
        <f t="shared" si="19"/>
        <v>0</v>
      </c>
      <c r="AJ40" s="28" t="str">
        <f t="shared" si="20"/>
        <v>0</v>
      </c>
    </row>
    <row r="41" spans="1:36" x14ac:dyDescent="0.25">
      <c r="A41" s="14">
        <v>22</v>
      </c>
      <c r="B41" s="100"/>
      <c r="C41" s="100"/>
      <c r="D41" s="158"/>
      <c r="E41" s="14" t="str">
        <f t="shared" si="1"/>
        <v>0</v>
      </c>
      <c r="F41" s="56">
        <f t="shared" si="2"/>
        <v>0</v>
      </c>
      <c r="G41" s="6"/>
      <c r="H41" s="18" t="str">
        <f t="shared" si="3"/>
        <v>0</v>
      </c>
      <c r="I41" s="56">
        <f t="shared" si="4"/>
        <v>0</v>
      </c>
      <c r="J41" s="6"/>
      <c r="K41" s="18" t="str">
        <f t="shared" si="5"/>
        <v>0</v>
      </c>
      <c r="L41" s="56">
        <f t="shared" si="6"/>
        <v>0</v>
      </c>
      <c r="M41" s="6"/>
      <c r="N41" s="18" t="str">
        <f t="shared" si="7"/>
        <v>0</v>
      </c>
      <c r="O41" s="56">
        <f t="shared" si="8"/>
        <v>0</v>
      </c>
      <c r="P41" s="6"/>
      <c r="Q41" s="18" t="str">
        <f t="shared" si="9"/>
        <v>0</v>
      </c>
      <c r="R41" s="56">
        <f t="shared" si="10"/>
        <v>0</v>
      </c>
      <c r="S41" s="6"/>
      <c r="T41" s="18" t="str">
        <f t="shared" si="11"/>
        <v>0</v>
      </c>
      <c r="U41" s="56">
        <f t="shared" si="12"/>
        <v>0</v>
      </c>
      <c r="V41" s="6"/>
      <c r="W41" s="18" t="str">
        <f t="shared" si="13"/>
        <v>0</v>
      </c>
      <c r="X41" s="58">
        <f t="shared" si="22"/>
        <v>0</v>
      </c>
      <c r="Y41" s="23">
        <f t="shared" si="14"/>
        <v>0</v>
      </c>
      <c r="Z41" s="5"/>
      <c r="AA41" s="6"/>
      <c r="AB41" s="6"/>
      <c r="AC41" s="57">
        <f t="shared" si="15"/>
        <v>0</v>
      </c>
      <c r="AD41" s="56">
        <f t="shared" si="16"/>
        <v>0</v>
      </c>
      <c r="AE41" s="23" t="str">
        <f t="shared" si="17"/>
        <v>0</v>
      </c>
      <c r="AF41" s="5"/>
      <c r="AG41" s="6"/>
      <c r="AH41" s="58">
        <f t="shared" si="18"/>
        <v>0</v>
      </c>
      <c r="AI41" s="56">
        <f t="shared" si="19"/>
        <v>0</v>
      </c>
      <c r="AJ41" s="28" t="str">
        <f t="shared" si="20"/>
        <v>0</v>
      </c>
    </row>
    <row r="42" spans="1:36" x14ac:dyDescent="0.25">
      <c r="A42" s="14">
        <v>23</v>
      </c>
      <c r="B42" s="100"/>
      <c r="C42" s="100"/>
      <c r="D42" s="158"/>
      <c r="E42" s="14" t="str">
        <f t="shared" si="1"/>
        <v>0</v>
      </c>
      <c r="F42" s="56">
        <f t="shared" si="2"/>
        <v>0</v>
      </c>
      <c r="G42" s="6"/>
      <c r="H42" s="18" t="str">
        <f t="shared" si="3"/>
        <v>0</v>
      </c>
      <c r="I42" s="56">
        <f t="shared" si="4"/>
        <v>0</v>
      </c>
      <c r="J42" s="6"/>
      <c r="K42" s="18" t="str">
        <f t="shared" si="5"/>
        <v>0</v>
      </c>
      <c r="L42" s="56">
        <f t="shared" si="6"/>
        <v>0</v>
      </c>
      <c r="M42" s="6"/>
      <c r="N42" s="18" t="str">
        <f t="shared" si="7"/>
        <v>0</v>
      </c>
      <c r="O42" s="56">
        <f t="shared" si="8"/>
        <v>0</v>
      </c>
      <c r="P42" s="6"/>
      <c r="Q42" s="18" t="str">
        <f t="shared" si="9"/>
        <v>0</v>
      </c>
      <c r="R42" s="56">
        <f t="shared" si="10"/>
        <v>0</v>
      </c>
      <c r="S42" s="6"/>
      <c r="T42" s="18" t="str">
        <f t="shared" si="11"/>
        <v>0</v>
      </c>
      <c r="U42" s="56">
        <f t="shared" si="12"/>
        <v>0</v>
      </c>
      <c r="V42" s="6"/>
      <c r="W42" s="18" t="str">
        <f t="shared" si="13"/>
        <v>0</v>
      </c>
      <c r="X42" s="58">
        <f t="shared" si="22"/>
        <v>0</v>
      </c>
      <c r="Y42" s="23">
        <f t="shared" si="14"/>
        <v>0</v>
      </c>
      <c r="Z42" s="5"/>
      <c r="AA42" s="6"/>
      <c r="AB42" s="6"/>
      <c r="AC42" s="57">
        <f t="shared" si="15"/>
        <v>0</v>
      </c>
      <c r="AD42" s="56">
        <f t="shared" si="16"/>
        <v>0</v>
      </c>
      <c r="AE42" s="23" t="str">
        <f t="shared" si="17"/>
        <v>0</v>
      </c>
      <c r="AF42" s="5"/>
      <c r="AG42" s="6"/>
      <c r="AH42" s="58">
        <f t="shared" si="18"/>
        <v>0</v>
      </c>
      <c r="AI42" s="56">
        <f t="shared" si="19"/>
        <v>0</v>
      </c>
      <c r="AJ42" s="28" t="str">
        <f t="shared" si="20"/>
        <v>0</v>
      </c>
    </row>
    <row r="43" spans="1:36" x14ac:dyDescent="0.25">
      <c r="A43" s="14">
        <v>24</v>
      </c>
      <c r="B43" s="100"/>
      <c r="C43" s="100"/>
      <c r="D43" s="158"/>
      <c r="E43" s="14" t="str">
        <f t="shared" si="1"/>
        <v>0</v>
      </c>
      <c r="F43" s="56">
        <f t="shared" si="2"/>
        <v>0</v>
      </c>
      <c r="G43" s="6"/>
      <c r="H43" s="18" t="str">
        <f t="shared" si="3"/>
        <v>0</v>
      </c>
      <c r="I43" s="56">
        <f t="shared" si="4"/>
        <v>0</v>
      </c>
      <c r="J43" s="6"/>
      <c r="K43" s="18" t="str">
        <f t="shared" si="5"/>
        <v>0</v>
      </c>
      <c r="L43" s="56">
        <f t="shared" si="6"/>
        <v>0</v>
      </c>
      <c r="M43" s="6"/>
      <c r="N43" s="18" t="str">
        <f t="shared" si="7"/>
        <v>0</v>
      </c>
      <c r="O43" s="56">
        <f t="shared" si="8"/>
        <v>0</v>
      </c>
      <c r="P43" s="6"/>
      <c r="Q43" s="18" t="str">
        <f t="shared" si="9"/>
        <v>0</v>
      </c>
      <c r="R43" s="56">
        <f t="shared" si="10"/>
        <v>0</v>
      </c>
      <c r="S43" s="6"/>
      <c r="T43" s="18" t="str">
        <f t="shared" si="11"/>
        <v>0</v>
      </c>
      <c r="U43" s="56">
        <f t="shared" si="12"/>
        <v>0</v>
      </c>
      <c r="V43" s="6"/>
      <c r="W43" s="18" t="str">
        <f t="shared" si="13"/>
        <v>0</v>
      </c>
      <c r="X43" s="58">
        <f t="shared" si="22"/>
        <v>0</v>
      </c>
      <c r="Y43" s="23">
        <f t="shared" si="14"/>
        <v>0</v>
      </c>
      <c r="Z43" s="5"/>
      <c r="AA43" s="6"/>
      <c r="AB43" s="6"/>
      <c r="AC43" s="57">
        <f t="shared" si="15"/>
        <v>0</v>
      </c>
      <c r="AD43" s="56">
        <f t="shared" si="16"/>
        <v>0</v>
      </c>
      <c r="AE43" s="23" t="str">
        <f t="shared" si="17"/>
        <v>0</v>
      </c>
      <c r="AF43" s="5"/>
      <c r="AG43" s="6"/>
      <c r="AH43" s="58">
        <f t="shared" si="18"/>
        <v>0</v>
      </c>
      <c r="AI43" s="56">
        <f t="shared" si="19"/>
        <v>0</v>
      </c>
      <c r="AJ43" s="28" t="str">
        <f t="shared" si="20"/>
        <v>0</v>
      </c>
    </row>
    <row r="44" spans="1:36" x14ac:dyDescent="0.25">
      <c r="A44" s="14">
        <v>25</v>
      </c>
      <c r="B44" s="100"/>
      <c r="C44" s="100"/>
      <c r="D44" s="158"/>
      <c r="E44" s="14" t="str">
        <f t="shared" si="1"/>
        <v>0</v>
      </c>
      <c r="F44" s="56">
        <f t="shared" si="2"/>
        <v>0</v>
      </c>
      <c r="G44" s="6"/>
      <c r="H44" s="18" t="str">
        <f t="shared" si="3"/>
        <v>0</v>
      </c>
      <c r="I44" s="56">
        <f t="shared" si="4"/>
        <v>0</v>
      </c>
      <c r="J44" s="6"/>
      <c r="K44" s="18" t="str">
        <f t="shared" si="5"/>
        <v>0</v>
      </c>
      <c r="L44" s="56">
        <f t="shared" si="6"/>
        <v>0</v>
      </c>
      <c r="M44" s="6"/>
      <c r="N44" s="18" t="str">
        <f t="shared" si="7"/>
        <v>0</v>
      </c>
      <c r="O44" s="56">
        <f t="shared" si="8"/>
        <v>0</v>
      </c>
      <c r="P44" s="6"/>
      <c r="Q44" s="18" t="str">
        <f t="shared" si="9"/>
        <v>0</v>
      </c>
      <c r="R44" s="56">
        <f t="shared" si="10"/>
        <v>0</v>
      </c>
      <c r="S44" s="6"/>
      <c r="T44" s="18" t="str">
        <f t="shared" si="11"/>
        <v>0</v>
      </c>
      <c r="U44" s="56">
        <f t="shared" si="12"/>
        <v>0</v>
      </c>
      <c r="V44" s="6"/>
      <c r="W44" s="18" t="str">
        <f t="shared" si="13"/>
        <v>0</v>
      </c>
      <c r="X44" s="58">
        <f t="shared" si="22"/>
        <v>0</v>
      </c>
      <c r="Y44" s="23">
        <f t="shared" si="14"/>
        <v>0</v>
      </c>
      <c r="Z44" s="5"/>
      <c r="AA44" s="6"/>
      <c r="AB44" s="6"/>
      <c r="AC44" s="57">
        <f t="shared" si="15"/>
        <v>0</v>
      </c>
      <c r="AD44" s="56">
        <f t="shared" si="16"/>
        <v>0</v>
      </c>
      <c r="AE44" s="23" t="str">
        <f t="shared" si="17"/>
        <v>0</v>
      </c>
      <c r="AF44" s="5"/>
      <c r="AG44" s="6"/>
      <c r="AH44" s="58">
        <f t="shared" si="18"/>
        <v>0</v>
      </c>
      <c r="AI44" s="56">
        <f t="shared" si="19"/>
        <v>0</v>
      </c>
      <c r="AJ44" s="28" t="str">
        <f t="shared" si="20"/>
        <v>0</v>
      </c>
    </row>
    <row r="45" spans="1:36" x14ac:dyDescent="0.25">
      <c r="A45" s="14">
        <v>26</v>
      </c>
      <c r="B45" s="100"/>
      <c r="C45" s="100"/>
      <c r="D45" s="158"/>
      <c r="E45" s="14" t="str">
        <f t="shared" si="1"/>
        <v>0</v>
      </c>
      <c r="F45" s="56">
        <f t="shared" si="2"/>
        <v>0</v>
      </c>
      <c r="G45" s="6"/>
      <c r="H45" s="18" t="str">
        <f t="shared" si="3"/>
        <v>0</v>
      </c>
      <c r="I45" s="56">
        <f t="shared" si="4"/>
        <v>0</v>
      </c>
      <c r="J45" s="6"/>
      <c r="K45" s="18" t="str">
        <f t="shared" si="5"/>
        <v>0</v>
      </c>
      <c r="L45" s="56">
        <f t="shared" si="6"/>
        <v>0</v>
      </c>
      <c r="M45" s="6"/>
      <c r="N45" s="18" t="str">
        <f t="shared" si="7"/>
        <v>0</v>
      </c>
      <c r="O45" s="56">
        <f t="shared" si="8"/>
        <v>0</v>
      </c>
      <c r="P45" s="6"/>
      <c r="Q45" s="18" t="str">
        <f t="shared" si="9"/>
        <v>0</v>
      </c>
      <c r="R45" s="56">
        <f t="shared" si="10"/>
        <v>0</v>
      </c>
      <c r="S45" s="6"/>
      <c r="T45" s="18" t="str">
        <f t="shared" si="11"/>
        <v>0</v>
      </c>
      <c r="U45" s="56">
        <f t="shared" si="12"/>
        <v>0</v>
      </c>
      <c r="V45" s="6"/>
      <c r="W45" s="18" t="str">
        <f t="shared" si="13"/>
        <v>0</v>
      </c>
      <c r="X45" s="58">
        <f t="shared" si="22"/>
        <v>0</v>
      </c>
      <c r="Y45" s="23">
        <f t="shared" si="14"/>
        <v>0</v>
      </c>
      <c r="Z45" s="5"/>
      <c r="AA45" s="6"/>
      <c r="AB45" s="6"/>
      <c r="AC45" s="57">
        <f t="shared" si="15"/>
        <v>0</v>
      </c>
      <c r="AD45" s="56">
        <f t="shared" si="16"/>
        <v>0</v>
      </c>
      <c r="AE45" s="23" t="str">
        <f t="shared" si="17"/>
        <v>0</v>
      </c>
      <c r="AF45" s="5"/>
      <c r="AG45" s="6"/>
      <c r="AH45" s="58">
        <f t="shared" si="18"/>
        <v>0</v>
      </c>
      <c r="AI45" s="56">
        <f t="shared" si="19"/>
        <v>0</v>
      </c>
      <c r="AJ45" s="28" t="str">
        <f t="shared" si="20"/>
        <v>0</v>
      </c>
    </row>
    <row r="46" spans="1:36" x14ac:dyDescent="0.25">
      <c r="A46" s="14">
        <v>27</v>
      </c>
      <c r="B46" s="100"/>
      <c r="C46" s="100"/>
      <c r="D46" s="158"/>
      <c r="E46" s="14" t="str">
        <f t="shared" si="1"/>
        <v>0</v>
      </c>
      <c r="F46" s="56">
        <f t="shared" si="2"/>
        <v>0</v>
      </c>
      <c r="G46" s="6"/>
      <c r="H46" s="18" t="str">
        <f t="shared" si="3"/>
        <v>0</v>
      </c>
      <c r="I46" s="56">
        <f t="shared" si="4"/>
        <v>0</v>
      </c>
      <c r="J46" s="6"/>
      <c r="K46" s="18" t="str">
        <f t="shared" si="5"/>
        <v>0</v>
      </c>
      <c r="L46" s="56">
        <f t="shared" si="6"/>
        <v>0</v>
      </c>
      <c r="M46" s="6"/>
      <c r="N46" s="18" t="str">
        <f t="shared" si="7"/>
        <v>0</v>
      </c>
      <c r="O46" s="56">
        <f t="shared" si="8"/>
        <v>0</v>
      </c>
      <c r="P46" s="6"/>
      <c r="Q46" s="18" t="str">
        <f t="shared" si="9"/>
        <v>0</v>
      </c>
      <c r="R46" s="56">
        <f t="shared" si="10"/>
        <v>0</v>
      </c>
      <c r="S46" s="6"/>
      <c r="T46" s="18" t="str">
        <f t="shared" si="11"/>
        <v>0</v>
      </c>
      <c r="U46" s="56">
        <f t="shared" si="12"/>
        <v>0</v>
      </c>
      <c r="V46" s="6"/>
      <c r="W46" s="18" t="str">
        <f t="shared" si="13"/>
        <v>0</v>
      </c>
      <c r="X46" s="58">
        <f t="shared" si="22"/>
        <v>0</v>
      </c>
      <c r="Y46" s="23">
        <f t="shared" si="14"/>
        <v>0</v>
      </c>
      <c r="Z46" s="5"/>
      <c r="AA46" s="6"/>
      <c r="AB46" s="6"/>
      <c r="AC46" s="57">
        <f t="shared" si="15"/>
        <v>0</v>
      </c>
      <c r="AD46" s="56">
        <f t="shared" si="16"/>
        <v>0</v>
      </c>
      <c r="AE46" s="23" t="str">
        <f t="shared" si="17"/>
        <v>0</v>
      </c>
      <c r="AF46" s="5"/>
      <c r="AG46" s="6"/>
      <c r="AH46" s="58">
        <f t="shared" si="18"/>
        <v>0</v>
      </c>
      <c r="AI46" s="56">
        <f t="shared" si="19"/>
        <v>0</v>
      </c>
      <c r="AJ46" s="28" t="str">
        <f t="shared" si="20"/>
        <v>0</v>
      </c>
    </row>
    <row r="47" spans="1:36" x14ac:dyDescent="0.25">
      <c r="A47" s="14">
        <v>28</v>
      </c>
      <c r="B47" s="100"/>
      <c r="C47" s="100"/>
      <c r="D47" s="158"/>
      <c r="E47" s="14" t="str">
        <f t="shared" si="1"/>
        <v>0</v>
      </c>
      <c r="F47" s="56">
        <f t="shared" si="2"/>
        <v>0</v>
      </c>
      <c r="G47" s="6"/>
      <c r="H47" s="18" t="str">
        <f t="shared" si="3"/>
        <v>0</v>
      </c>
      <c r="I47" s="56">
        <f t="shared" si="4"/>
        <v>0</v>
      </c>
      <c r="J47" s="6"/>
      <c r="K47" s="18" t="str">
        <f t="shared" si="5"/>
        <v>0</v>
      </c>
      <c r="L47" s="56">
        <f t="shared" si="6"/>
        <v>0</v>
      </c>
      <c r="M47" s="6"/>
      <c r="N47" s="18" t="str">
        <f t="shared" si="7"/>
        <v>0</v>
      </c>
      <c r="O47" s="56">
        <f t="shared" si="8"/>
        <v>0</v>
      </c>
      <c r="P47" s="6"/>
      <c r="Q47" s="18" t="str">
        <f t="shared" si="9"/>
        <v>0</v>
      </c>
      <c r="R47" s="56">
        <f t="shared" si="10"/>
        <v>0</v>
      </c>
      <c r="S47" s="6"/>
      <c r="T47" s="18" t="str">
        <f t="shared" si="11"/>
        <v>0</v>
      </c>
      <c r="U47" s="56">
        <f t="shared" si="12"/>
        <v>0</v>
      </c>
      <c r="V47" s="6"/>
      <c r="W47" s="18" t="str">
        <f t="shared" si="13"/>
        <v>0</v>
      </c>
      <c r="X47" s="58">
        <f t="shared" si="22"/>
        <v>0</v>
      </c>
      <c r="Y47" s="23">
        <f t="shared" si="14"/>
        <v>0</v>
      </c>
      <c r="Z47" s="5"/>
      <c r="AA47" s="6"/>
      <c r="AB47" s="6"/>
      <c r="AC47" s="57">
        <f t="shared" si="15"/>
        <v>0</v>
      </c>
      <c r="AD47" s="56">
        <f t="shared" si="16"/>
        <v>0</v>
      </c>
      <c r="AE47" s="23" t="str">
        <f t="shared" si="17"/>
        <v>0</v>
      </c>
      <c r="AF47" s="5"/>
      <c r="AG47" s="6"/>
      <c r="AH47" s="58">
        <f t="shared" si="18"/>
        <v>0</v>
      </c>
      <c r="AI47" s="56">
        <f t="shared" si="19"/>
        <v>0</v>
      </c>
      <c r="AJ47" s="28" t="str">
        <f t="shared" si="20"/>
        <v>0</v>
      </c>
    </row>
    <row r="48" spans="1:36" x14ac:dyDescent="0.25">
      <c r="A48" s="14">
        <v>29</v>
      </c>
      <c r="B48" s="100"/>
      <c r="C48" s="100"/>
      <c r="D48" s="158"/>
      <c r="E48" s="14" t="str">
        <f t="shared" si="1"/>
        <v>0</v>
      </c>
      <c r="F48" s="56">
        <f t="shared" si="2"/>
        <v>0</v>
      </c>
      <c r="G48" s="6"/>
      <c r="H48" s="18" t="str">
        <f t="shared" si="3"/>
        <v>0</v>
      </c>
      <c r="I48" s="56">
        <f t="shared" si="4"/>
        <v>0</v>
      </c>
      <c r="J48" s="6"/>
      <c r="K48" s="18" t="str">
        <f t="shared" si="5"/>
        <v>0</v>
      </c>
      <c r="L48" s="56">
        <f t="shared" si="6"/>
        <v>0</v>
      </c>
      <c r="M48" s="6"/>
      <c r="N48" s="18" t="str">
        <f t="shared" si="7"/>
        <v>0</v>
      </c>
      <c r="O48" s="56">
        <f t="shared" si="8"/>
        <v>0</v>
      </c>
      <c r="P48" s="6"/>
      <c r="Q48" s="18" t="str">
        <f t="shared" si="9"/>
        <v>0</v>
      </c>
      <c r="R48" s="56">
        <f t="shared" si="10"/>
        <v>0</v>
      </c>
      <c r="S48" s="6"/>
      <c r="T48" s="18" t="str">
        <f t="shared" si="11"/>
        <v>0</v>
      </c>
      <c r="U48" s="56">
        <f t="shared" si="12"/>
        <v>0</v>
      </c>
      <c r="V48" s="6"/>
      <c r="W48" s="18" t="str">
        <f t="shared" si="13"/>
        <v>0</v>
      </c>
      <c r="X48" s="58">
        <f t="shared" si="22"/>
        <v>0</v>
      </c>
      <c r="Y48" s="23">
        <f t="shared" si="14"/>
        <v>0</v>
      </c>
      <c r="Z48" s="5"/>
      <c r="AA48" s="6"/>
      <c r="AB48" s="6"/>
      <c r="AC48" s="57">
        <f t="shared" si="15"/>
        <v>0</v>
      </c>
      <c r="AD48" s="56">
        <f t="shared" si="16"/>
        <v>0</v>
      </c>
      <c r="AE48" s="23" t="str">
        <f t="shared" si="17"/>
        <v>0</v>
      </c>
      <c r="AF48" s="5"/>
      <c r="AG48" s="6"/>
      <c r="AH48" s="58">
        <f t="shared" si="18"/>
        <v>0</v>
      </c>
      <c r="AI48" s="56">
        <f t="shared" si="19"/>
        <v>0</v>
      </c>
      <c r="AJ48" s="28" t="str">
        <f t="shared" si="20"/>
        <v>0</v>
      </c>
    </row>
    <row r="49" spans="1:36" x14ac:dyDescent="0.25">
      <c r="A49" s="14">
        <v>30</v>
      </c>
      <c r="B49" s="100"/>
      <c r="C49" s="100"/>
      <c r="D49" s="158"/>
      <c r="E49" s="14" t="str">
        <f t="shared" si="1"/>
        <v>0</v>
      </c>
      <c r="F49" s="56">
        <f t="shared" si="2"/>
        <v>0</v>
      </c>
      <c r="G49" s="6"/>
      <c r="H49" s="18" t="str">
        <f t="shared" si="3"/>
        <v>0</v>
      </c>
      <c r="I49" s="56">
        <f t="shared" si="4"/>
        <v>0</v>
      </c>
      <c r="J49" s="6"/>
      <c r="K49" s="18" t="str">
        <f t="shared" si="5"/>
        <v>0</v>
      </c>
      <c r="L49" s="56">
        <f t="shared" si="6"/>
        <v>0</v>
      </c>
      <c r="M49" s="6"/>
      <c r="N49" s="18" t="str">
        <f t="shared" si="7"/>
        <v>0</v>
      </c>
      <c r="O49" s="56">
        <f t="shared" si="8"/>
        <v>0</v>
      </c>
      <c r="P49" s="6"/>
      <c r="Q49" s="18" t="str">
        <f t="shared" si="9"/>
        <v>0</v>
      </c>
      <c r="R49" s="56">
        <f t="shared" si="10"/>
        <v>0</v>
      </c>
      <c r="S49" s="6"/>
      <c r="T49" s="18" t="str">
        <f t="shared" si="11"/>
        <v>0</v>
      </c>
      <c r="U49" s="56">
        <f t="shared" si="12"/>
        <v>0</v>
      </c>
      <c r="V49" s="6"/>
      <c r="W49" s="18" t="str">
        <f t="shared" si="13"/>
        <v>0</v>
      </c>
      <c r="X49" s="58">
        <f t="shared" si="22"/>
        <v>0</v>
      </c>
      <c r="Y49" s="23">
        <f t="shared" si="14"/>
        <v>0</v>
      </c>
      <c r="Z49" s="5"/>
      <c r="AA49" s="6"/>
      <c r="AB49" s="6"/>
      <c r="AC49" s="57">
        <f t="shared" si="15"/>
        <v>0</v>
      </c>
      <c r="AD49" s="56">
        <f t="shared" si="16"/>
        <v>0</v>
      </c>
      <c r="AE49" s="23" t="str">
        <f t="shared" si="17"/>
        <v>0</v>
      </c>
      <c r="AF49" s="5"/>
      <c r="AG49" s="6"/>
      <c r="AH49" s="58">
        <f t="shared" si="18"/>
        <v>0</v>
      </c>
      <c r="AI49" s="56">
        <f t="shared" si="19"/>
        <v>0</v>
      </c>
      <c r="AJ49" s="28" t="str">
        <f t="shared" si="20"/>
        <v>0</v>
      </c>
    </row>
    <row r="50" spans="1:36" x14ac:dyDescent="0.25">
      <c r="A50" s="14">
        <v>31</v>
      </c>
      <c r="B50" s="100"/>
      <c r="C50" s="100"/>
      <c r="D50" s="158"/>
      <c r="E50" s="14" t="str">
        <f t="shared" si="1"/>
        <v>0</v>
      </c>
      <c r="F50" s="56">
        <f t="shared" si="2"/>
        <v>0</v>
      </c>
      <c r="G50" s="6"/>
      <c r="H50" s="18" t="str">
        <f t="shared" si="3"/>
        <v>0</v>
      </c>
      <c r="I50" s="56">
        <f t="shared" si="4"/>
        <v>0</v>
      </c>
      <c r="J50" s="6"/>
      <c r="K50" s="18" t="str">
        <f t="shared" si="5"/>
        <v>0</v>
      </c>
      <c r="L50" s="56">
        <f t="shared" si="6"/>
        <v>0</v>
      </c>
      <c r="M50" s="6"/>
      <c r="N50" s="18" t="str">
        <f t="shared" si="7"/>
        <v>0</v>
      </c>
      <c r="O50" s="56">
        <f t="shared" si="8"/>
        <v>0</v>
      </c>
      <c r="P50" s="6"/>
      <c r="Q50" s="18" t="str">
        <f t="shared" si="9"/>
        <v>0</v>
      </c>
      <c r="R50" s="56">
        <f t="shared" si="10"/>
        <v>0</v>
      </c>
      <c r="S50" s="6"/>
      <c r="T50" s="18" t="str">
        <f t="shared" si="11"/>
        <v>0</v>
      </c>
      <c r="U50" s="56">
        <f t="shared" si="12"/>
        <v>0</v>
      </c>
      <c r="V50" s="6"/>
      <c r="W50" s="18" t="str">
        <f t="shared" si="13"/>
        <v>0</v>
      </c>
      <c r="X50" s="58">
        <f t="shared" si="22"/>
        <v>0</v>
      </c>
      <c r="Y50" s="23">
        <f t="shared" si="14"/>
        <v>0</v>
      </c>
      <c r="Z50" s="5"/>
      <c r="AA50" s="6"/>
      <c r="AB50" s="6"/>
      <c r="AC50" s="57">
        <f t="shared" si="15"/>
        <v>0</v>
      </c>
      <c r="AD50" s="56">
        <f t="shared" si="16"/>
        <v>0</v>
      </c>
      <c r="AE50" s="23" t="str">
        <f t="shared" si="17"/>
        <v>0</v>
      </c>
      <c r="AF50" s="5"/>
      <c r="AG50" s="6"/>
      <c r="AH50" s="58">
        <f t="shared" si="18"/>
        <v>0</v>
      </c>
      <c r="AI50" s="56">
        <f t="shared" si="19"/>
        <v>0</v>
      </c>
      <c r="AJ50" s="28" t="str">
        <f t="shared" si="20"/>
        <v>0</v>
      </c>
    </row>
    <row r="51" spans="1:36" x14ac:dyDescent="0.25">
      <c r="A51" s="14">
        <v>32</v>
      </c>
      <c r="B51" s="100"/>
      <c r="C51" s="100"/>
      <c r="D51" s="158"/>
      <c r="E51" s="14" t="str">
        <f t="shared" si="1"/>
        <v>0</v>
      </c>
      <c r="F51" s="56">
        <f t="shared" si="2"/>
        <v>0</v>
      </c>
      <c r="G51" s="6"/>
      <c r="H51" s="18" t="str">
        <f t="shared" si="3"/>
        <v>0</v>
      </c>
      <c r="I51" s="56">
        <f t="shared" si="4"/>
        <v>0</v>
      </c>
      <c r="J51" s="6"/>
      <c r="K51" s="18" t="str">
        <f t="shared" si="5"/>
        <v>0</v>
      </c>
      <c r="L51" s="56">
        <f t="shared" si="6"/>
        <v>0</v>
      </c>
      <c r="M51" s="6"/>
      <c r="N51" s="18" t="str">
        <f t="shared" si="7"/>
        <v>0</v>
      </c>
      <c r="O51" s="56">
        <f t="shared" si="8"/>
        <v>0</v>
      </c>
      <c r="P51" s="6"/>
      <c r="Q51" s="18" t="str">
        <f t="shared" si="9"/>
        <v>0</v>
      </c>
      <c r="R51" s="56">
        <f t="shared" si="10"/>
        <v>0</v>
      </c>
      <c r="S51" s="6"/>
      <c r="T51" s="18" t="str">
        <f t="shared" si="11"/>
        <v>0</v>
      </c>
      <c r="U51" s="56">
        <f t="shared" si="12"/>
        <v>0</v>
      </c>
      <c r="V51" s="6"/>
      <c r="W51" s="18" t="str">
        <f t="shared" si="13"/>
        <v>0</v>
      </c>
      <c r="X51" s="58">
        <f t="shared" si="22"/>
        <v>0</v>
      </c>
      <c r="Y51" s="23">
        <f t="shared" si="14"/>
        <v>0</v>
      </c>
      <c r="Z51" s="5"/>
      <c r="AA51" s="6"/>
      <c r="AB51" s="6"/>
      <c r="AC51" s="57">
        <f t="shared" si="15"/>
        <v>0</v>
      </c>
      <c r="AD51" s="56">
        <f t="shared" si="16"/>
        <v>0</v>
      </c>
      <c r="AE51" s="23" t="str">
        <f t="shared" si="17"/>
        <v>0</v>
      </c>
      <c r="AF51" s="5"/>
      <c r="AG51" s="6"/>
      <c r="AH51" s="58">
        <f t="shared" si="18"/>
        <v>0</v>
      </c>
      <c r="AI51" s="56">
        <f t="shared" si="19"/>
        <v>0</v>
      </c>
      <c r="AJ51" s="28" t="str">
        <f t="shared" si="20"/>
        <v>0</v>
      </c>
    </row>
    <row r="52" spans="1:36" x14ac:dyDescent="0.25">
      <c r="A52" s="14">
        <v>33</v>
      </c>
      <c r="B52" s="100"/>
      <c r="C52" s="100"/>
      <c r="D52" s="158"/>
      <c r="E52" s="14" t="str">
        <f t="shared" si="1"/>
        <v>0</v>
      </c>
      <c r="F52" s="56">
        <f t="shared" si="2"/>
        <v>0</v>
      </c>
      <c r="G52" s="6"/>
      <c r="H52" s="18" t="str">
        <f t="shared" si="3"/>
        <v>0</v>
      </c>
      <c r="I52" s="56">
        <f t="shared" si="4"/>
        <v>0</v>
      </c>
      <c r="J52" s="6"/>
      <c r="K52" s="18" t="str">
        <f t="shared" si="5"/>
        <v>0</v>
      </c>
      <c r="L52" s="56">
        <f t="shared" si="6"/>
        <v>0</v>
      </c>
      <c r="M52" s="6"/>
      <c r="N52" s="18" t="str">
        <f t="shared" si="7"/>
        <v>0</v>
      </c>
      <c r="O52" s="56">
        <f t="shared" si="8"/>
        <v>0</v>
      </c>
      <c r="P52" s="6"/>
      <c r="Q52" s="18" t="str">
        <f t="shared" si="9"/>
        <v>0</v>
      </c>
      <c r="R52" s="56">
        <f t="shared" si="10"/>
        <v>0</v>
      </c>
      <c r="S52" s="6"/>
      <c r="T52" s="18" t="str">
        <f t="shared" si="11"/>
        <v>0</v>
      </c>
      <c r="U52" s="56">
        <f t="shared" si="12"/>
        <v>0</v>
      </c>
      <c r="V52" s="6"/>
      <c r="W52" s="18" t="str">
        <f t="shared" si="13"/>
        <v>0</v>
      </c>
      <c r="X52" s="58">
        <f t="shared" si="22"/>
        <v>0</v>
      </c>
      <c r="Y52" s="23">
        <f t="shared" si="14"/>
        <v>0</v>
      </c>
      <c r="Z52" s="5"/>
      <c r="AA52" s="6"/>
      <c r="AB52" s="6"/>
      <c r="AC52" s="57">
        <f t="shared" si="15"/>
        <v>0</v>
      </c>
      <c r="AD52" s="56">
        <f t="shared" si="16"/>
        <v>0</v>
      </c>
      <c r="AE52" s="23" t="str">
        <f t="shared" si="17"/>
        <v>0</v>
      </c>
      <c r="AF52" s="5"/>
      <c r="AG52" s="6"/>
      <c r="AH52" s="58">
        <f t="shared" si="18"/>
        <v>0</v>
      </c>
      <c r="AI52" s="56">
        <f t="shared" si="19"/>
        <v>0</v>
      </c>
      <c r="AJ52" s="28" t="str">
        <f t="shared" si="20"/>
        <v>0</v>
      </c>
    </row>
    <row r="53" spans="1:36" x14ac:dyDescent="0.25">
      <c r="A53" s="14">
        <v>34</v>
      </c>
      <c r="B53" s="100"/>
      <c r="C53" s="100"/>
      <c r="D53" s="158"/>
      <c r="E53" s="14" t="str">
        <f t="shared" si="1"/>
        <v>0</v>
      </c>
      <c r="F53" s="56">
        <f t="shared" si="2"/>
        <v>0</v>
      </c>
      <c r="G53" s="6"/>
      <c r="H53" s="18" t="str">
        <f t="shared" si="3"/>
        <v>0</v>
      </c>
      <c r="I53" s="56">
        <f t="shared" si="4"/>
        <v>0</v>
      </c>
      <c r="J53" s="6"/>
      <c r="K53" s="18" t="str">
        <f t="shared" si="5"/>
        <v>0</v>
      </c>
      <c r="L53" s="56">
        <f t="shared" si="6"/>
        <v>0</v>
      </c>
      <c r="M53" s="6"/>
      <c r="N53" s="18" t="str">
        <f t="shared" si="7"/>
        <v>0</v>
      </c>
      <c r="O53" s="56">
        <f t="shared" si="8"/>
        <v>0</v>
      </c>
      <c r="P53" s="6"/>
      <c r="Q53" s="18" t="str">
        <f t="shared" si="9"/>
        <v>0</v>
      </c>
      <c r="R53" s="56">
        <f t="shared" si="10"/>
        <v>0</v>
      </c>
      <c r="S53" s="6"/>
      <c r="T53" s="18" t="str">
        <f t="shared" si="11"/>
        <v>0</v>
      </c>
      <c r="U53" s="56">
        <f t="shared" si="12"/>
        <v>0</v>
      </c>
      <c r="V53" s="6"/>
      <c r="W53" s="18" t="str">
        <f t="shared" si="13"/>
        <v>0</v>
      </c>
      <c r="X53" s="58">
        <f t="shared" si="22"/>
        <v>0</v>
      </c>
      <c r="Y53" s="23">
        <f t="shared" si="14"/>
        <v>0</v>
      </c>
      <c r="Z53" s="5"/>
      <c r="AA53" s="6"/>
      <c r="AB53" s="6"/>
      <c r="AC53" s="57">
        <f t="shared" si="15"/>
        <v>0</v>
      </c>
      <c r="AD53" s="56">
        <f t="shared" si="16"/>
        <v>0</v>
      </c>
      <c r="AE53" s="23" t="str">
        <f t="shared" si="17"/>
        <v>0</v>
      </c>
      <c r="AF53" s="5"/>
      <c r="AG53" s="6"/>
      <c r="AH53" s="58">
        <f t="shared" si="18"/>
        <v>0</v>
      </c>
      <c r="AI53" s="56">
        <f t="shared" si="19"/>
        <v>0</v>
      </c>
      <c r="AJ53" s="28" t="str">
        <f t="shared" si="20"/>
        <v>0</v>
      </c>
    </row>
    <row r="54" spans="1:36" x14ac:dyDescent="0.25">
      <c r="A54" s="14">
        <v>35</v>
      </c>
      <c r="B54" s="100"/>
      <c r="C54" s="100"/>
      <c r="D54" s="158"/>
      <c r="E54" s="14" t="str">
        <f t="shared" si="1"/>
        <v>0</v>
      </c>
      <c r="F54" s="56">
        <f t="shared" si="2"/>
        <v>0</v>
      </c>
      <c r="G54" s="6"/>
      <c r="H54" s="18" t="str">
        <f t="shared" si="3"/>
        <v>0</v>
      </c>
      <c r="I54" s="56">
        <f t="shared" si="4"/>
        <v>0</v>
      </c>
      <c r="J54" s="6"/>
      <c r="K54" s="18" t="str">
        <f t="shared" si="5"/>
        <v>0</v>
      </c>
      <c r="L54" s="56">
        <f t="shared" si="6"/>
        <v>0</v>
      </c>
      <c r="M54" s="6"/>
      <c r="N54" s="18" t="str">
        <f t="shared" si="7"/>
        <v>0</v>
      </c>
      <c r="O54" s="56">
        <f t="shared" si="8"/>
        <v>0</v>
      </c>
      <c r="P54" s="6"/>
      <c r="Q54" s="18" t="str">
        <f t="shared" si="9"/>
        <v>0</v>
      </c>
      <c r="R54" s="56">
        <f t="shared" si="10"/>
        <v>0</v>
      </c>
      <c r="S54" s="6"/>
      <c r="T54" s="18" t="str">
        <f t="shared" si="11"/>
        <v>0</v>
      </c>
      <c r="U54" s="56">
        <f t="shared" si="12"/>
        <v>0</v>
      </c>
      <c r="V54" s="6"/>
      <c r="W54" s="18" t="str">
        <f t="shared" si="13"/>
        <v>0</v>
      </c>
      <c r="X54" s="58">
        <f t="shared" si="22"/>
        <v>0</v>
      </c>
      <c r="Y54" s="23">
        <f t="shared" si="14"/>
        <v>0</v>
      </c>
      <c r="Z54" s="5"/>
      <c r="AA54" s="6"/>
      <c r="AB54" s="6"/>
      <c r="AC54" s="57">
        <f t="shared" si="15"/>
        <v>0</v>
      </c>
      <c r="AD54" s="56">
        <f t="shared" si="16"/>
        <v>0</v>
      </c>
      <c r="AE54" s="23" t="str">
        <f t="shared" si="17"/>
        <v>0</v>
      </c>
      <c r="AF54" s="5"/>
      <c r="AG54" s="6"/>
      <c r="AH54" s="58">
        <f t="shared" si="18"/>
        <v>0</v>
      </c>
      <c r="AI54" s="56">
        <f t="shared" si="19"/>
        <v>0</v>
      </c>
      <c r="AJ54" s="28" t="str">
        <f t="shared" si="20"/>
        <v>0</v>
      </c>
    </row>
    <row r="55" spans="1:36" x14ac:dyDescent="0.25">
      <c r="A55" s="14">
        <v>36</v>
      </c>
      <c r="B55" s="100"/>
      <c r="C55" s="100"/>
      <c r="D55" s="158"/>
      <c r="E55" s="14" t="str">
        <f t="shared" si="1"/>
        <v>0</v>
      </c>
      <c r="F55" s="56">
        <f t="shared" si="2"/>
        <v>0</v>
      </c>
      <c r="G55" s="6"/>
      <c r="H55" s="18" t="str">
        <f t="shared" si="3"/>
        <v>0</v>
      </c>
      <c r="I55" s="56">
        <f t="shared" si="4"/>
        <v>0</v>
      </c>
      <c r="J55" s="6"/>
      <c r="K55" s="18" t="str">
        <f t="shared" si="5"/>
        <v>0</v>
      </c>
      <c r="L55" s="56">
        <f t="shared" si="6"/>
        <v>0</v>
      </c>
      <c r="M55" s="6"/>
      <c r="N55" s="18" t="str">
        <f t="shared" si="7"/>
        <v>0</v>
      </c>
      <c r="O55" s="56">
        <f t="shared" si="8"/>
        <v>0</v>
      </c>
      <c r="P55" s="6"/>
      <c r="Q55" s="18" t="str">
        <f t="shared" si="9"/>
        <v>0</v>
      </c>
      <c r="R55" s="56">
        <f t="shared" si="10"/>
        <v>0</v>
      </c>
      <c r="S55" s="6"/>
      <c r="T55" s="18" t="str">
        <f t="shared" si="11"/>
        <v>0</v>
      </c>
      <c r="U55" s="56">
        <f t="shared" si="12"/>
        <v>0</v>
      </c>
      <c r="V55" s="6"/>
      <c r="W55" s="18" t="str">
        <f t="shared" si="13"/>
        <v>0</v>
      </c>
      <c r="X55" s="58">
        <f t="shared" si="22"/>
        <v>0</v>
      </c>
      <c r="Y55" s="23">
        <f t="shared" si="14"/>
        <v>0</v>
      </c>
      <c r="Z55" s="5"/>
      <c r="AA55" s="6"/>
      <c r="AB55" s="6"/>
      <c r="AC55" s="57">
        <f t="shared" si="15"/>
        <v>0</v>
      </c>
      <c r="AD55" s="56">
        <f t="shared" si="16"/>
        <v>0</v>
      </c>
      <c r="AE55" s="23" t="str">
        <f t="shared" si="17"/>
        <v>0</v>
      </c>
      <c r="AF55" s="5"/>
      <c r="AG55" s="6"/>
      <c r="AH55" s="58">
        <f t="shared" si="18"/>
        <v>0</v>
      </c>
      <c r="AI55" s="56">
        <f t="shared" si="19"/>
        <v>0</v>
      </c>
      <c r="AJ55" s="28" t="str">
        <f t="shared" si="20"/>
        <v>0</v>
      </c>
    </row>
    <row r="56" spans="1:36" x14ac:dyDescent="0.25">
      <c r="A56" s="14">
        <v>37</v>
      </c>
      <c r="B56" s="100"/>
      <c r="C56" s="100"/>
      <c r="D56" s="158"/>
      <c r="E56" s="14" t="str">
        <f t="shared" si="1"/>
        <v>0</v>
      </c>
      <c r="F56" s="56">
        <f t="shared" si="2"/>
        <v>0</v>
      </c>
      <c r="G56" s="6"/>
      <c r="H56" s="18" t="str">
        <f t="shared" si="3"/>
        <v>0</v>
      </c>
      <c r="I56" s="56">
        <f t="shared" si="4"/>
        <v>0</v>
      </c>
      <c r="J56" s="6"/>
      <c r="K56" s="18" t="str">
        <f t="shared" si="5"/>
        <v>0</v>
      </c>
      <c r="L56" s="56">
        <f t="shared" si="6"/>
        <v>0</v>
      </c>
      <c r="M56" s="6"/>
      <c r="N56" s="18" t="str">
        <f t="shared" si="7"/>
        <v>0</v>
      </c>
      <c r="O56" s="56">
        <f t="shared" si="8"/>
        <v>0</v>
      </c>
      <c r="P56" s="6"/>
      <c r="Q56" s="18" t="str">
        <f t="shared" si="9"/>
        <v>0</v>
      </c>
      <c r="R56" s="56">
        <f t="shared" si="10"/>
        <v>0</v>
      </c>
      <c r="S56" s="6"/>
      <c r="T56" s="18" t="str">
        <f t="shared" si="11"/>
        <v>0</v>
      </c>
      <c r="U56" s="56">
        <f t="shared" si="12"/>
        <v>0</v>
      </c>
      <c r="V56" s="6"/>
      <c r="W56" s="18" t="str">
        <f t="shared" si="13"/>
        <v>0</v>
      </c>
      <c r="X56" s="58">
        <f t="shared" si="22"/>
        <v>0</v>
      </c>
      <c r="Y56" s="23">
        <f t="shared" si="14"/>
        <v>0</v>
      </c>
      <c r="Z56" s="5"/>
      <c r="AA56" s="6"/>
      <c r="AB56" s="6"/>
      <c r="AC56" s="57">
        <f t="shared" si="15"/>
        <v>0</v>
      </c>
      <c r="AD56" s="56">
        <f t="shared" si="16"/>
        <v>0</v>
      </c>
      <c r="AE56" s="23" t="str">
        <f t="shared" si="17"/>
        <v>0</v>
      </c>
      <c r="AF56" s="5"/>
      <c r="AG56" s="6"/>
      <c r="AH56" s="58">
        <f t="shared" si="18"/>
        <v>0</v>
      </c>
      <c r="AI56" s="56">
        <f t="shared" si="19"/>
        <v>0</v>
      </c>
      <c r="AJ56" s="28" t="str">
        <f t="shared" si="20"/>
        <v>0</v>
      </c>
    </row>
    <row r="57" spans="1:36" x14ac:dyDescent="0.25">
      <c r="A57" s="14">
        <v>38</v>
      </c>
      <c r="B57" s="100"/>
      <c r="C57" s="100"/>
      <c r="D57" s="158"/>
      <c r="E57" s="14" t="str">
        <f t="shared" si="1"/>
        <v>0</v>
      </c>
      <c r="F57" s="56">
        <f t="shared" si="2"/>
        <v>0</v>
      </c>
      <c r="G57" s="6"/>
      <c r="H57" s="18" t="str">
        <f t="shared" si="3"/>
        <v>0</v>
      </c>
      <c r="I57" s="56">
        <f t="shared" si="4"/>
        <v>0</v>
      </c>
      <c r="J57" s="6"/>
      <c r="K57" s="18" t="str">
        <f t="shared" si="5"/>
        <v>0</v>
      </c>
      <c r="L57" s="56">
        <f t="shared" si="6"/>
        <v>0</v>
      </c>
      <c r="M57" s="6"/>
      <c r="N57" s="18" t="str">
        <f t="shared" si="7"/>
        <v>0</v>
      </c>
      <c r="O57" s="56">
        <f t="shared" si="8"/>
        <v>0</v>
      </c>
      <c r="P57" s="6"/>
      <c r="Q57" s="18" t="str">
        <f t="shared" si="9"/>
        <v>0</v>
      </c>
      <c r="R57" s="56">
        <f t="shared" si="10"/>
        <v>0</v>
      </c>
      <c r="S57" s="6"/>
      <c r="T57" s="18" t="str">
        <f t="shared" si="11"/>
        <v>0</v>
      </c>
      <c r="U57" s="56">
        <f t="shared" si="12"/>
        <v>0</v>
      </c>
      <c r="V57" s="6"/>
      <c r="W57" s="18" t="str">
        <f t="shared" si="13"/>
        <v>0</v>
      </c>
      <c r="X57" s="58">
        <f t="shared" si="22"/>
        <v>0</v>
      </c>
      <c r="Y57" s="23">
        <f t="shared" si="14"/>
        <v>0</v>
      </c>
      <c r="Z57" s="5"/>
      <c r="AA57" s="6"/>
      <c r="AB57" s="6"/>
      <c r="AC57" s="57">
        <f t="shared" si="15"/>
        <v>0</v>
      </c>
      <c r="AD57" s="56">
        <f t="shared" si="16"/>
        <v>0</v>
      </c>
      <c r="AE57" s="23" t="str">
        <f t="shared" si="17"/>
        <v>0</v>
      </c>
      <c r="AF57" s="5"/>
      <c r="AG57" s="6"/>
      <c r="AH57" s="58">
        <f t="shared" si="18"/>
        <v>0</v>
      </c>
      <c r="AI57" s="56">
        <f t="shared" si="19"/>
        <v>0</v>
      </c>
      <c r="AJ57" s="28" t="str">
        <f t="shared" si="20"/>
        <v>0</v>
      </c>
    </row>
    <row r="58" spans="1:36" x14ac:dyDescent="0.25">
      <c r="A58" s="14">
        <v>39</v>
      </c>
      <c r="B58" s="100"/>
      <c r="C58" s="100"/>
      <c r="D58" s="158"/>
      <c r="E58" s="14" t="str">
        <f t="shared" si="1"/>
        <v>0</v>
      </c>
      <c r="F58" s="56">
        <f t="shared" si="2"/>
        <v>0</v>
      </c>
      <c r="G58" s="6"/>
      <c r="H58" s="18" t="str">
        <f t="shared" si="3"/>
        <v>0</v>
      </c>
      <c r="I58" s="56">
        <f t="shared" si="4"/>
        <v>0</v>
      </c>
      <c r="J58" s="6"/>
      <c r="K58" s="18" t="str">
        <f t="shared" si="5"/>
        <v>0</v>
      </c>
      <c r="L58" s="56">
        <f t="shared" si="6"/>
        <v>0</v>
      </c>
      <c r="M58" s="6"/>
      <c r="N58" s="18" t="str">
        <f t="shared" si="7"/>
        <v>0</v>
      </c>
      <c r="O58" s="56">
        <f t="shared" si="8"/>
        <v>0</v>
      </c>
      <c r="P58" s="6"/>
      <c r="Q58" s="18" t="str">
        <f t="shared" si="9"/>
        <v>0</v>
      </c>
      <c r="R58" s="56">
        <f t="shared" si="10"/>
        <v>0</v>
      </c>
      <c r="S58" s="6"/>
      <c r="T58" s="18" t="str">
        <f t="shared" si="11"/>
        <v>0</v>
      </c>
      <c r="U58" s="56">
        <f t="shared" si="12"/>
        <v>0</v>
      </c>
      <c r="V58" s="6"/>
      <c r="W58" s="18" t="str">
        <f t="shared" si="13"/>
        <v>0</v>
      </c>
      <c r="X58" s="58">
        <f t="shared" si="22"/>
        <v>0</v>
      </c>
      <c r="Y58" s="23">
        <f t="shared" si="14"/>
        <v>0</v>
      </c>
      <c r="Z58" s="5"/>
      <c r="AA58" s="6"/>
      <c r="AB58" s="6"/>
      <c r="AC58" s="57">
        <f t="shared" si="15"/>
        <v>0</v>
      </c>
      <c r="AD58" s="56">
        <f t="shared" si="16"/>
        <v>0</v>
      </c>
      <c r="AE58" s="23" t="str">
        <f t="shared" si="17"/>
        <v>0</v>
      </c>
      <c r="AF58" s="5"/>
      <c r="AG58" s="6"/>
      <c r="AH58" s="58">
        <f t="shared" si="18"/>
        <v>0</v>
      </c>
      <c r="AI58" s="56">
        <f t="shared" si="19"/>
        <v>0</v>
      </c>
      <c r="AJ58" s="28" t="str">
        <f t="shared" si="20"/>
        <v>0</v>
      </c>
    </row>
    <row r="59" spans="1:36" x14ac:dyDescent="0.25">
      <c r="A59" s="14">
        <v>40</v>
      </c>
      <c r="B59" s="100"/>
      <c r="C59" s="100"/>
      <c r="D59" s="158"/>
      <c r="E59" s="14" t="str">
        <f t="shared" si="1"/>
        <v>0</v>
      </c>
      <c r="F59" s="56">
        <f t="shared" si="2"/>
        <v>0</v>
      </c>
      <c r="G59" s="6"/>
      <c r="H59" s="18" t="str">
        <f t="shared" si="3"/>
        <v>0</v>
      </c>
      <c r="I59" s="56">
        <f t="shared" si="4"/>
        <v>0</v>
      </c>
      <c r="J59" s="6"/>
      <c r="K59" s="18" t="str">
        <f t="shared" si="5"/>
        <v>0</v>
      </c>
      <c r="L59" s="56">
        <f t="shared" si="6"/>
        <v>0</v>
      </c>
      <c r="M59" s="6"/>
      <c r="N59" s="18" t="str">
        <f t="shared" si="7"/>
        <v>0</v>
      </c>
      <c r="O59" s="56">
        <f t="shared" si="8"/>
        <v>0</v>
      </c>
      <c r="P59" s="6"/>
      <c r="Q59" s="18" t="str">
        <f t="shared" si="9"/>
        <v>0</v>
      </c>
      <c r="R59" s="56">
        <f t="shared" si="10"/>
        <v>0</v>
      </c>
      <c r="S59" s="6"/>
      <c r="T59" s="18" t="str">
        <f t="shared" si="11"/>
        <v>0</v>
      </c>
      <c r="U59" s="56">
        <f t="shared" si="12"/>
        <v>0</v>
      </c>
      <c r="V59" s="6"/>
      <c r="W59" s="18" t="str">
        <f t="shared" si="13"/>
        <v>0</v>
      </c>
      <c r="X59" s="58">
        <f t="shared" si="22"/>
        <v>0</v>
      </c>
      <c r="Y59" s="23">
        <f t="shared" si="14"/>
        <v>0</v>
      </c>
      <c r="Z59" s="5"/>
      <c r="AA59" s="6"/>
      <c r="AB59" s="6"/>
      <c r="AC59" s="57">
        <f t="shared" si="15"/>
        <v>0</v>
      </c>
      <c r="AD59" s="56">
        <f t="shared" si="16"/>
        <v>0</v>
      </c>
      <c r="AE59" s="23" t="str">
        <f t="shared" si="17"/>
        <v>0</v>
      </c>
      <c r="AF59" s="5"/>
      <c r="AG59" s="6"/>
      <c r="AH59" s="58">
        <f t="shared" si="18"/>
        <v>0</v>
      </c>
      <c r="AI59" s="56">
        <f t="shared" si="19"/>
        <v>0</v>
      </c>
      <c r="AJ59" s="28" t="str">
        <f t="shared" si="20"/>
        <v>0</v>
      </c>
    </row>
    <row r="60" spans="1:36" x14ac:dyDescent="0.25">
      <c r="A60" s="14">
        <v>41</v>
      </c>
      <c r="B60" s="100"/>
      <c r="C60" s="100"/>
      <c r="D60" s="158"/>
      <c r="E60" s="14" t="str">
        <f t="shared" si="1"/>
        <v>0</v>
      </c>
      <c r="F60" s="56">
        <f t="shared" si="2"/>
        <v>0</v>
      </c>
      <c r="G60" s="6"/>
      <c r="H60" s="18" t="str">
        <f t="shared" si="3"/>
        <v>0</v>
      </c>
      <c r="I60" s="56">
        <f t="shared" si="4"/>
        <v>0</v>
      </c>
      <c r="J60" s="6"/>
      <c r="K60" s="18" t="str">
        <f t="shared" si="5"/>
        <v>0</v>
      </c>
      <c r="L60" s="56">
        <f t="shared" si="6"/>
        <v>0</v>
      </c>
      <c r="M60" s="6"/>
      <c r="N60" s="18" t="str">
        <f t="shared" si="7"/>
        <v>0</v>
      </c>
      <c r="O60" s="56">
        <f t="shared" si="8"/>
        <v>0</v>
      </c>
      <c r="P60" s="6"/>
      <c r="Q60" s="18" t="str">
        <f t="shared" si="9"/>
        <v>0</v>
      </c>
      <c r="R60" s="56">
        <f t="shared" si="10"/>
        <v>0</v>
      </c>
      <c r="S60" s="6"/>
      <c r="T60" s="18" t="str">
        <f t="shared" si="11"/>
        <v>0</v>
      </c>
      <c r="U60" s="56">
        <f t="shared" si="12"/>
        <v>0</v>
      </c>
      <c r="V60" s="6"/>
      <c r="W60" s="18" t="str">
        <f t="shared" si="13"/>
        <v>0</v>
      </c>
      <c r="X60" s="58">
        <f t="shared" si="22"/>
        <v>0</v>
      </c>
      <c r="Y60" s="23">
        <f t="shared" si="14"/>
        <v>0</v>
      </c>
      <c r="Z60" s="5"/>
      <c r="AA60" s="6"/>
      <c r="AB60" s="6"/>
      <c r="AC60" s="57">
        <f t="shared" si="15"/>
        <v>0</v>
      </c>
      <c r="AD60" s="56">
        <f t="shared" si="16"/>
        <v>0</v>
      </c>
      <c r="AE60" s="23" t="str">
        <f t="shared" si="17"/>
        <v>0</v>
      </c>
      <c r="AF60" s="5"/>
      <c r="AG60" s="6"/>
      <c r="AH60" s="58">
        <f t="shared" si="18"/>
        <v>0</v>
      </c>
      <c r="AI60" s="56">
        <f t="shared" si="19"/>
        <v>0</v>
      </c>
      <c r="AJ60" s="28" t="str">
        <f t="shared" si="20"/>
        <v>0</v>
      </c>
    </row>
    <row r="61" spans="1:36" x14ac:dyDescent="0.25">
      <c r="A61" s="14">
        <v>42</v>
      </c>
      <c r="B61" s="100"/>
      <c r="C61" s="100"/>
      <c r="D61" s="158"/>
      <c r="E61" s="14" t="str">
        <f t="shared" si="1"/>
        <v>0</v>
      </c>
      <c r="F61" s="56">
        <f t="shared" si="2"/>
        <v>0</v>
      </c>
      <c r="G61" s="6"/>
      <c r="H61" s="18" t="str">
        <f t="shared" si="3"/>
        <v>0</v>
      </c>
      <c r="I61" s="56">
        <f t="shared" si="4"/>
        <v>0</v>
      </c>
      <c r="J61" s="6"/>
      <c r="K61" s="18" t="str">
        <f t="shared" si="5"/>
        <v>0</v>
      </c>
      <c r="L61" s="56">
        <f t="shared" si="6"/>
        <v>0</v>
      </c>
      <c r="M61" s="6"/>
      <c r="N61" s="18" t="str">
        <f t="shared" si="7"/>
        <v>0</v>
      </c>
      <c r="O61" s="56">
        <f t="shared" si="8"/>
        <v>0</v>
      </c>
      <c r="P61" s="6"/>
      <c r="Q61" s="18" t="str">
        <f t="shared" si="9"/>
        <v>0</v>
      </c>
      <c r="R61" s="56">
        <f t="shared" si="10"/>
        <v>0</v>
      </c>
      <c r="S61" s="6"/>
      <c r="T61" s="18" t="str">
        <f t="shared" si="11"/>
        <v>0</v>
      </c>
      <c r="U61" s="56">
        <f t="shared" si="12"/>
        <v>0</v>
      </c>
      <c r="V61" s="6"/>
      <c r="W61" s="18" t="str">
        <f t="shared" si="13"/>
        <v>0</v>
      </c>
      <c r="X61" s="58">
        <f t="shared" si="22"/>
        <v>0</v>
      </c>
      <c r="Y61" s="23">
        <f t="shared" si="14"/>
        <v>0</v>
      </c>
      <c r="Z61" s="5"/>
      <c r="AA61" s="6"/>
      <c r="AB61" s="6"/>
      <c r="AC61" s="57">
        <f t="shared" si="15"/>
        <v>0</v>
      </c>
      <c r="AD61" s="56">
        <f t="shared" si="16"/>
        <v>0</v>
      </c>
      <c r="AE61" s="23" t="str">
        <f t="shared" si="17"/>
        <v>0</v>
      </c>
      <c r="AF61" s="5"/>
      <c r="AG61" s="6"/>
      <c r="AH61" s="58">
        <f t="shared" si="18"/>
        <v>0</v>
      </c>
      <c r="AI61" s="56">
        <f t="shared" si="19"/>
        <v>0</v>
      </c>
      <c r="AJ61" s="28" t="str">
        <f t="shared" si="20"/>
        <v>0</v>
      </c>
    </row>
    <row r="62" spans="1:36" x14ac:dyDescent="0.25">
      <c r="A62" s="14">
        <v>43</v>
      </c>
      <c r="B62" s="100"/>
      <c r="C62" s="100"/>
      <c r="D62" s="158"/>
      <c r="E62" s="14" t="str">
        <f t="shared" si="1"/>
        <v>0</v>
      </c>
      <c r="F62" s="56">
        <f t="shared" si="2"/>
        <v>0</v>
      </c>
      <c r="G62" s="6"/>
      <c r="H62" s="18" t="str">
        <f t="shared" si="3"/>
        <v>0</v>
      </c>
      <c r="I62" s="56">
        <f t="shared" si="4"/>
        <v>0</v>
      </c>
      <c r="J62" s="6"/>
      <c r="K62" s="18" t="str">
        <f t="shared" si="5"/>
        <v>0</v>
      </c>
      <c r="L62" s="56">
        <f t="shared" si="6"/>
        <v>0</v>
      </c>
      <c r="M62" s="6"/>
      <c r="N62" s="18" t="str">
        <f t="shared" si="7"/>
        <v>0</v>
      </c>
      <c r="O62" s="56">
        <f t="shared" si="8"/>
        <v>0</v>
      </c>
      <c r="P62" s="6"/>
      <c r="Q62" s="18" t="str">
        <f t="shared" si="9"/>
        <v>0</v>
      </c>
      <c r="R62" s="56">
        <f t="shared" si="10"/>
        <v>0</v>
      </c>
      <c r="S62" s="6"/>
      <c r="T62" s="18" t="str">
        <f t="shared" si="11"/>
        <v>0</v>
      </c>
      <c r="U62" s="56">
        <f t="shared" si="12"/>
        <v>0</v>
      </c>
      <c r="V62" s="6"/>
      <c r="W62" s="18" t="str">
        <f t="shared" si="13"/>
        <v>0</v>
      </c>
      <c r="X62" s="58">
        <f t="shared" si="22"/>
        <v>0</v>
      </c>
      <c r="Y62" s="23">
        <f t="shared" si="14"/>
        <v>0</v>
      </c>
      <c r="Z62" s="5"/>
      <c r="AA62" s="6"/>
      <c r="AB62" s="6"/>
      <c r="AC62" s="57">
        <f t="shared" si="15"/>
        <v>0</v>
      </c>
      <c r="AD62" s="56">
        <f t="shared" si="16"/>
        <v>0</v>
      </c>
      <c r="AE62" s="23" t="str">
        <f t="shared" si="17"/>
        <v>0</v>
      </c>
      <c r="AF62" s="5"/>
      <c r="AG62" s="6"/>
      <c r="AH62" s="58">
        <f t="shared" si="18"/>
        <v>0</v>
      </c>
      <c r="AI62" s="56">
        <f t="shared" si="19"/>
        <v>0</v>
      </c>
      <c r="AJ62" s="28" t="str">
        <f t="shared" si="20"/>
        <v>0</v>
      </c>
    </row>
    <row r="63" spans="1:36" x14ac:dyDescent="0.25">
      <c r="A63" s="14">
        <v>44</v>
      </c>
      <c r="B63" s="100"/>
      <c r="C63" s="100"/>
      <c r="D63" s="158"/>
      <c r="E63" s="14" t="str">
        <f t="shared" si="1"/>
        <v>0</v>
      </c>
      <c r="F63" s="56">
        <f t="shared" si="2"/>
        <v>0</v>
      </c>
      <c r="G63" s="6"/>
      <c r="H63" s="18" t="str">
        <f t="shared" si="3"/>
        <v>0</v>
      </c>
      <c r="I63" s="56">
        <f t="shared" si="4"/>
        <v>0</v>
      </c>
      <c r="J63" s="6"/>
      <c r="K63" s="18" t="str">
        <f t="shared" si="5"/>
        <v>0</v>
      </c>
      <c r="L63" s="56">
        <f t="shared" si="6"/>
        <v>0</v>
      </c>
      <c r="M63" s="6"/>
      <c r="N63" s="18" t="str">
        <f t="shared" si="7"/>
        <v>0</v>
      </c>
      <c r="O63" s="56">
        <f t="shared" si="8"/>
        <v>0</v>
      </c>
      <c r="P63" s="6"/>
      <c r="Q63" s="18" t="str">
        <f t="shared" si="9"/>
        <v>0</v>
      </c>
      <c r="R63" s="56">
        <f t="shared" si="10"/>
        <v>0</v>
      </c>
      <c r="S63" s="6"/>
      <c r="T63" s="18" t="str">
        <f t="shared" si="11"/>
        <v>0</v>
      </c>
      <c r="U63" s="56">
        <f t="shared" si="12"/>
        <v>0</v>
      </c>
      <c r="V63" s="6"/>
      <c r="W63" s="18" t="str">
        <f t="shared" si="13"/>
        <v>0</v>
      </c>
      <c r="X63" s="58">
        <f t="shared" si="22"/>
        <v>0</v>
      </c>
      <c r="Y63" s="23">
        <f t="shared" si="14"/>
        <v>0</v>
      </c>
      <c r="Z63" s="5"/>
      <c r="AA63" s="6"/>
      <c r="AB63" s="6"/>
      <c r="AC63" s="57">
        <f t="shared" si="15"/>
        <v>0</v>
      </c>
      <c r="AD63" s="56">
        <f t="shared" si="16"/>
        <v>0</v>
      </c>
      <c r="AE63" s="23" t="str">
        <f t="shared" si="17"/>
        <v>0</v>
      </c>
      <c r="AF63" s="5"/>
      <c r="AG63" s="6"/>
      <c r="AH63" s="58">
        <f t="shared" si="18"/>
        <v>0</v>
      </c>
      <c r="AI63" s="56">
        <f t="shared" si="19"/>
        <v>0</v>
      </c>
      <c r="AJ63" s="28" t="str">
        <f t="shared" si="20"/>
        <v>0</v>
      </c>
    </row>
    <row r="64" spans="1:36" ht="15.75" thickBot="1" x14ac:dyDescent="0.3">
      <c r="A64" s="15">
        <v>45</v>
      </c>
      <c r="B64" s="102"/>
      <c r="C64" s="102"/>
      <c r="D64" s="159"/>
      <c r="E64" s="30" t="str">
        <f t="shared" si="1"/>
        <v>0</v>
      </c>
      <c r="F64" s="41">
        <f t="shared" si="2"/>
        <v>0</v>
      </c>
      <c r="G64" s="9"/>
      <c r="H64" s="32" t="str">
        <f t="shared" si="3"/>
        <v>0</v>
      </c>
      <c r="I64" s="41">
        <f t="shared" si="4"/>
        <v>0</v>
      </c>
      <c r="J64" s="9"/>
      <c r="K64" s="32" t="str">
        <f t="shared" si="5"/>
        <v>0</v>
      </c>
      <c r="L64" s="41">
        <f>IF(M64&lt;6,ROUNDDOWN(M64,0),IF((M64-INT(M64))&lt;0.6,ROUNDDOWN(M64,0),ROUNDUP(M64,0)))</f>
        <v>0</v>
      </c>
      <c r="M64" s="9"/>
      <c r="N64" s="32" t="str">
        <f t="shared" si="7"/>
        <v>0</v>
      </c>
      <c r="O64" s="41">
        <f t="shared" si="8"/>
        <v>0</v>
      </c>
      <c r="P64" s="9"/>
      <c r="Q64" s="32" t="str">
        <f t="shared" si="9"/>
        <v>0</v>
      </c>
      <c r="R64" s="41">
        <f t="shared" si="10"/>
        <v>0</v>
      </c>
      <c r="S64" s="9"/>
      <c r="T64" s="32" t="str">
        <f t="shared" si="11"/>
        <v>0</v>
      </c>
      <c r="U64" s="41">
        <f t="shared" si="12"/>
        <v>0</v>
      </c>
      <c r="V64" s="9"/>
      <c r="W64" s="32" t="str">
        <f t="shared" si="13"/>
        <v>0</v>
      </c>
      <c r="X64" s="61">
        <f t="shared" si="22"/>
        <v>0</v>
      </c>
      <c r="Y64" s="26">
        <f t="shared" si="14"/>
        <v>0</v>
      </c>
      <c r="Z64" s="8"/>
      <c r="AA64" s="9"/>
      <c r="AB64" s="9"/>
      <c r="AC64" s="60">
        <f t="shared" si="15"/>
        <v>0</v>
      </c>
      <c r="AD64" s="41">
        <f t="shared" si="16"/>
        <v>0</v>
      </c>
      <c r="AE64" s="26" t="str">
        <f t="shared" si="17"/>
        <v>0</v>
      </c>
      <c r="AF64" s="8"/>
      <c r="AG64" s="9"/>
      <c r="AH64" s="61">
        <f t="shared" si="18"/>
        <v>0</v>
      </c>
      <c r="AI64" s="41">
        <f t="shared" si="19"/>
        <v>0</v>
      </c>
      <c r="AJ64" s="29" t="str">
        <f t="shared" si="20"/>
        <v>0</v>
      </c>
    </row>
    <row r="65" spans="1:36" x14ac:dyDescent="0.25">
      <c r="A65" s="104" t="s">
        <v>20</v>
      </c>
      <c r="B65" s="105"/>
      <c r="C65" s="105"/>
      <c r="D65" s="106"/>
      <c r="E65" s="16">
        <f>COUNTIF(E20:E64,"IV")</f>
        <v>0</v>
      </c>
      <c r="F65" s="20"/>
      <c r="G65" s="62"/>
      <c r="H65" s="20">
        <f>COUNTIF(H20:H64,"IV")</f>
        <v>0</v>
      </c>
      <c r="I65" s="20"/>
      <c r="J65" s="62"/>
      <c r="K65" s="20">
        <f>COUNTIF(K20:K64,"IV")</f>
        <v>0</v>
      </c>
      <c r="L65" s="20"/>
      <c r="M65" s="62"/>
      <c r="N65" s="20">
        <f>COUNTIF(N20:N64,"IV")</f>
        <v>0</v>
      </c>
      <c r="O65" s="20"/>
      <c r="P65" s="62"/>
      <c r="Q65" s="20">
        <f>COUNTIF(Q20:Q64,"IV")</f>
        <v>0</v>
      </c>
      <c r="R65" s="20"/>
      <c r="S65" s="62"/>
      <c r="T65" s="20">
        <f>COUNTIF(T20:T64,"IV")</f>
        <v>0</v>
      </c>
      <c r="U65" s="20"/>
      <c r="V65" s="62"/>
      <c r="W65" s="62"/>
      <c r="X65" s="62"/>
      <c r="Y65" s="63"/>
      <c r="Z65" s="16">
        <f>COUNTIF(Z20:Z64,4)</f>
        <v>0</v>
      </c>
      <c r="AA65" s="20">
        <f>COUNTIF(AA20:AA64,4)</f>
        <v>0</v>
      </c>
      <c r="AB65" s="20">
        <f>COUNTIF(AB20:AB64,4)</f>
        <v>0</v>
      </c>
      <c r="AC65" s="20"/>
      <c r="AD65" s="20"/>
      <c r="AE65" s="63"/>
      <c r="AF65" s="16">
        <f>COUNTIF(AF20:AF64,4)</f>
        <v>0</v>
      </c>
      <c r="AG65" s="20">
        <f>COUNTIF(AG20:AG64,4)</f>
        <v>0</v>
      </c>
      <c r="AH65" s="20"/>
      <c r="AI65" s="20"/>
      <c r="AJ65" s="63"/>
    </row>
    <row r="66" spans="1:36" x14ac:dyDescent="0.25">
      <c r="A66" s="89" t="s">
        <v>21</v>
      </c>
      <c r="B66" s="90"/>
      <c r="C66" s="90"/>
      <c r="D66" s="91"/>
      <c r="E66" s="14">
        <f>COUNTIF(E20:E64,"III")</f>
        <v>0</v>
      </c>
      <c r="F66" s="18"/>
      <c r="G66" s="64"/>
      <c r="H66" s="18">
        <f>COUNTIF(H20:H64,"III")</f>
        <v>0</v>
      </c>
      <c r="I66" s="18"/>
      <c r="J66" s="64"/>
      <c r="K66" s="18">
        <f>COUNTIF(K20:K64,"III")</f>
        <v>0</v>
      </c>
      <c r="L66" s="18"/>
      <c r="M66" s="64"/>
      <c r="N66" s="18">
        <f>COUNTIF(N20:N64,"III")</f>
        <v>0</v>
      </c>
      <c r="O66" s="18"/>
      <c r="P66" s="64"/>
      <c r="Q66" s="18">
        <f>COUNTIF(Q20:Q64,"III")</f>
        <v>0</v>
      </c>
      <c r="R66" s="18"/>
      <c r="S66" s="64"/>
      <c r="T66" s="18">
        <f>COUNTIF(T20:T64,"III")</f>
        <v>0</v>
      </c>
      <c r="U66" s="18"/>
      <c r="V66" s="64"/>
      <c r="W66" s="64"/>
      <c r="X66" s="64"/>
      <c r="Y66" s="65"/>
      <c r="Z66" s="14">
        <f>COUNTIF(Z20:Z64,3)</f>
        <v>0</v>
      </c>
      <c r="AA66" s="18">
        <f>COUNTIF(AA20:AA64,3)</f>
        <v>0</v>
      </c>
      <c r="AB66" s="18">
        <f>COUNTIF(AB20:AB64,3)</f>
        <v>0</v>
      </c>
      <c r="AC66" s="18"/>
      <c r="AD66" s="18"/>
      <c r="AE66" s="65"/>
      <c r="AF66" s="14">
        <f>COUNTIF(AF20:AF64,3)</f>
        <v>0</v>
      </c>
      <c r="AG66" s="18">
        <f>COUNTIF(AG20:AG64,3)</f>
        <v>0</v>
      </c>
      <c r="AH66" s="18"/>
      <c r="AI66" s="18"/>
      <c r="AJ66" s="65"/>
    </row>
    <row r="67" spans="1:36" x14ac:dyDescent="0.25">
      <c r="A67" s="89" t="s">
        <v>22</v>
      </c>
      <c r="B67" s="90"/>
      <c r="C67" s="90"/>
      <c r="D67" s="91"/>
      <c r="E67" s="14">
        <f>COUNTIF(E20:E64,"II")</f>
        <v>0</v>
      </c>
      <c r="F67" s="18"/>
      <c r="G67" s="64"/>
      <c r="H67" s="18">
        <f>COUNTIF(H20:H64,"II")</f>
        <v>0</v>
      </c>
      <c r="I67" s="18"/>
      <c r="J67" s="64"/>
      <c r="K67" s="18">
        <f>COUNTIF(K20:K64,"II")</f>
        <v>0</v>
      </c>
      <c r="L67" s="18"/>
      <c r="M67" s="64"/>
      <c r="N67" s="18">
        <f>COUNTIF(N20:N64,"II")</f>
        <v>0</v>
      </c>
      <c r="O67" s="18"/>
      <c r="P67" s="64"/>
      <c r="Q67" s="18">
        <f>COUNTIF(Q20:Q64,"II")</f>
        <v>0</v>
      </c>
      <c r="R67" s="18"/>
      <c r="S67" s="64"/>
      <c r="T67" s="18">
        <f>COUNTIF(T20:T64,"II")</f>
        <v>0</v>
      </c>
      <c r="U67" s="18"/>
      <c r="V67" s="64"/>
      <c r="W67" s="64"/>
      <c r="X67" s="64"/>
      <c r="Y67" s="65"/>
      <c r="Z67" s="14">
        <f>COUNTIF(Z20:Z64,2)</f>
        <v>0</v>
      </c>
      <c r="AA67" s="18">
        <f>COUNTIF(AA20:AA64,2)</f>
        <v>0</v>
      </c>
      <c r="AB67" s="18">
        <f>COUNTIF(AB20:AB64,2)</f>
        <v>0</v>
      </c>
      <c r="AC67" s="18"/>
      <c r="AD67" s="18"/>
      <c r="AE67" s="65"/>
      <c r="AF67" s="14">
        <f>COUNTIF(AF20:AF64,2)</f>
        <v>0</v>
      </c>
      <c r="AG67" s="18">
        <f>COUNTIF(AG20:AG64,2)</f>
        <v>0</v>
      </c>
      <c r="AH67" s="18"/>
      <c r="AI67" s="18"/>
      <c r="AJ67" s="65"/>
    </row>
    <row r="68" spans="1:36" x14ac:dyDescent="0.25">
      <c r="A68" s="89" t="s">
        <v>23</v>
      </c>
      <c r="B68" s="90"/>
      <c r="C68" s="90"/>
      <c r="D68" s="91"/>
      <c r="E68" s="14">
        <f>COUNTIF(E20:E64,"I")</f>
        <v>0</v>
      </c>
      <c r="F68" s="18"/>
      <c r="G68" s="64"/>
      <c r="H68" s="18">
        <f>COUNTIF(H20:H64,"I")</f>
        <v>0</v>
      </c>
      <c r="I68" s="18"/>
      <c r="J68" s="64"/>
      <c r="K68" s="18">
        <f>COUNTIF(K20:K64,"I")</f>
        <v>0</v>
      </c>
      <c r="L68" s="18"/>
      <c r="M68" s="64"/>
      <c r="N68" s="18">
        <f>COUNTIF(N20:N64,"I")</f>
        <v>0</v>
      </c>
      <c r="O68" s="18"/>
      <c r="P68" s="64"/>
      <c r="Q68" s="18">
        <f>COUNTIF(Q20:Q64,"I")</f>
        <v>0</v>
      </c>
      <c r="R68" s="18"/>
      <c r="S68" s="64"/>
      <c r="T68" s="18">
        <f>COUNTIF(T20:T64,"I")</f>
        <v>0</v>
      </c>
      <c r="U68" s="18"/>
      <c r="V68" s="64"/>
      <c r="W68" s="64"/>
      <c r="X68" s="64"/>
      <c r="Y68" s="65"/>
      <c r="Z68" s="14">
        <f>COUNTIF(Z20:Z64,1)</f>
        <v>0</v>
      </c>
      <c r="AA68" s="18">
        <f>COUNTIF(AA20:AA64,1)</f>
        <v>0</v>
      </c>
      <c r="AB68" s="18">
        <f>COUNTIF(AB20:AB64,1)</f>
        <v>0</v>
      </c>
      <c r="AC68" s="18"/>
      <c r="AD68" s="18"/>
      <c r="AE68" s="65"/>
      <c r="AF68" s="14">
        <f>COUNTIF(AF20:AF64,1)</f>
        <v>0</v>
      </c>
      <c r="AG68" s="18">
        <f>COUNTIF(AG20:AG64,1)</f>
        <v>0</v>
      </c>
      <c r="AH68" s="18"/>
      <c r="AI68" s="18"/>
      <c r="AJ68" s="65"/>
    </row>
    <row r="69" spans="1:36" x14ac:dyDescent="0.25">
      <c r="A69" s="89" t="s">
        <v>24</v>
      </c>
      <c r="B69" s="90"/>
      <c r="C69" s="90"/>
      <c r="D69" s="91"/>
      <c r="E69" s="66"/>
      <c r="F69" s="67" t="e">
        <f>AVERAGE(G20:G64)</f>
        <v>#DIV/0!</v>
      </c>
      <c r="G69" s="31" t="e">
        <f>IF(F69&lt;5,ROUNDDOWN(F69,0),IF((F69-INT(F69))&lt;0.5,ROUNDDOWN(F69,0),ROUNDUP(F69,0)))</f>
        <v>#DIV/0!</v>
      </c>
      <c r="H69" s="64"/>
      <c r="I69" s="67" t="e">
        <f>AVERAGE(J20:J64)</f>
        <v>#DIV/0!</v>
      </c>
      <c r="J69" s="31" t="e">
        <f>IF(I69&lt;5,ROUNDDOWN(I69,0),IF((I69-INT(I69))&lt;0.5,ROUNDDOWN(I69,0),ROUNDUP(I69,0)))</f>
        <v>#DIV/0!</v>
      </c>
      <c r="K69" s="64"/>
      <c r="L69" s="67" t="e">
        <f>AVERAGE(M20:M64)</f>
        <v>#DIV/0!</v>
      </c>
      <c r="M69" s="31" t="e">
        <f>IF(L69&lt;5,ROUNDDOWN(L69,0),IF((L69-INT(L69))&lt;0.5,ROUNDDOWN(L69,0),ROUNDUP(L69,0)))</f>
        <v>#DIV/0!</v>
      </c>
      <c r="N69" s="64"/>
      <c r="O69" s="67" t="e">
        <f>AVERAGE(P20:P64)</f>
        <v>#DIV/0!</v>
      </c>
      <c r="P69" s="31" t="e">
        <f>IF(O69&lt;5,ROUNDDOWN(O69,0),IF((O69-INT(O69))&lt;0.5,ROUNDDOWN(O69,0),ROUNDUP(O69,0)))</f>
        <v>#DIV/0!</v>
      </c>
      <c r="Q69" s="64"/>
      <c r="R69" s="67" t="e">
        <f>AVERAGE(S20:S64)</f>
        <v>#DIV/0!</v>
      </c>
      <c r="S69" s="31" t="e">
        <f>IF(R69&lt;5,ROUNDDOWN(R69,0),IF((R69-INT(R69))&lt;0.5,ROUNDDOWN(R69,0),ROUNDUP(R69,0)))</f>
        <v>#DIV/0!</v>
      </c>
      <c r="T69" s="64"/>
      <c r="U69" s="67" t="e">
        <f>AVERAGE(V20:V64)</f>
        <v>#DIV/0!</v>
      </c>
      <c r="V69" s="31" t="e">
        <f>IF(U69&lt;5,ROUNDDOWN(U69,0),IF((U69-INT(U69))&lt;0.5,ROUNDDOWN(U69,0),ROUNDUP(U69,0)))</f>
        <v>#DIV/0!</v>
      </c>
      <c r="W69" s="64"/>
      <c r="X69" s="67" t="e">
        <f>SUM(G69+J69+M69+P69+S69+V69)/6</f>
        <v>#DIV/0!</v>
      </c>
      <c r="Y69" s="33" t="e">
        <f>IF(X69&lt;6,ROUNDDOWN(X69,0),IF((X69-INT(X69))&lt;0.6,ROUNDDOWN(X69,0),ROUNDUP(X69,0)))</f>
        <v>#DIV/0!</v>
      </c>
      <c r="Z69" s="34" t="e">
        <f>AVERAGE(Z20:Z64)</f>
        <v>#DIV/0!</v>
      </c>
      <c r="AA69" s="35" t="e">
        <f>AVERAGE(AA20:AA64)</f>
        <v>#DIV/0!</v>
      </c>
      <c r="AB69" s="35" t="e">
        <f>AVERAGE(AB20:AB64)</f>
        <v>#DIV/0!</v>
      </c>
      <c r="AC69" s="35"/>
      <c r="AD69" s="35"/>
      <c r="AE69" s="65"/>
      <c r="AF69" s="34" t="e">
        <f>AVERAGE(AF20:AF64)</f>
        <v>#DIV/0!</v>
      </c>
      <c r="AG69" s="35" t="e">
        <f>AVERAGE(AG20:AG64)</f>
        <v>#DIV/0!</v>
      </c>
      <c r="AH69" s="35"/>
      <c r="AI69" s="35"/>
      <c r="AJ69" s="65"/>
    </row>
    <row r="70" spans="1:36" x14ac:dyDescent="0.25">
      <c r="A70" s="92" t="s">
        <v>25</v>
      </c>
      <c r="B70" s="93"/>
      <c r="C70" s="93"/>
      <c r="D70" s="94"/>
      <c r="E70" s="14">
        <f>E68</f>
        <v>0</v>
      </c>
      <c r="F70" s="50"/>
      <c r="G70" s="64"/>
      <c r="H70" s="18">
        <f>H68</f>
        <v>0</v>
      </c>
      <c r="I70" s="18"/>
      <c r="J70" s="64"/>
      <c r="K70" s="18">
        <f>K68</f>
        <v>0</v>
      </c>
      <c r="L70" s="18"/>
      <c r="M70" s="64"/>
      <c r="N70" s="18">
        <f>N68</f>
        <v>0</v>
      </c>
      <c r="O70" s="18"/>
      <c r="P70" s="64"/>
      <c r="Q70" s="18">
        <f>Q68</f>
        <v>0</v>
      </c>
      <c r="R70" s="18"/>
      <c r="S70" s="64"/>
      <c r="T70" s="18">
        <f>T68</f>
        <v>0</v>
      </c>
      <c r="U70" s="18"/>
      <c r="V70" s="64"/>
      <c r="W70" s="64"/>
      <c r="X70" s="64"/>
      <c r="Y70" s="23">
        <f>COUNTIFS(X20:X64,"&lt;6")</f>
        <v>45</v>
      </c>
      <c r="Z70" s="14">
        <f>Z68</f>
        <v>0</v>
      </c>
      <c r="AA70" s="18">
        <f t="shared" ref="AA70:AB70" si="23">AA68</f>
        <v>0</v>
      </c>
      <c r="AB70" s="18">
        <f t="shared" si="23"/>
        <v>0</v>
      </c>
      <c r="AC70" s="18"/>
      <c r="AD70" s="18"/>
      <c r="AE70" s="65"/>
      <c r="AF70" s="14">
        <f>AF68</f>
        <v>0</v>
      </c>
      <c r="AG70" s="18">
        <f>AG68</f>
        <v>0</v>
      </c>
      <c r="AH70" s="18"/>
      <c r="AI70" s="18"/>
      <c r="AJ70" s="65"/>
    </row>
    <row r="71" spans="1:36" ht="15.75" thickBot="1" x14ac:dyDescent="0.3">
      <c r="A71" s="95" t="s">
        <v>26</v>
      </c>
      <c r="B71" s="96"/>
      <c r="C71" s="96"/>
      <c r="D71" s="97"/>
      <c r="E71" s="30">
        <f>SUM(E65:E67)</f>
        <v>0</v>
      </c>
      <c r="F71" s="32"/>
      <c r="G71" s="69"/>
      <c r="H71" s="32">
        <f>SUM(H65:H67)</f>
        <v>0</v>
      </c>
      <c r="I71" s="32"/>
      <c r="J71" s="69"/>
      <c r="K71" s="32">
        <f>SUM(K65:K67)</f>
        <v>0</v>
      </c>
      <c r="L71" s="32"/>
      <c r="M71" s="69"/>
      <c r="N71" s="32">
        <f>SUM(N65:N67)</f>
        <v>0</v>
      </c>
      <c r="O71" s="32"/>
      <c r="P71" s="69"/>
      <c r="Q71" s="32">
        <f>SUM(Q65:Q67)</f>
        <v>0</v>
      </c>
      <c r="R71" s="32"/>
      <c r="S71" s="69"/>
      <c r="T71" s="32">
        <f>SUM(T65:T67)</f>
        <v>0</v>
      </c>
      <c r="U71" s="32"/>
      <c r="V71" s="69"/>
      <c r="W71" s="69"/>
      <c r="X71" s="69"/>
      <c r="Y71" s="26">
        <f>COUNTIFS(X20:X64,"&gt;5.5")</f>
        <v>0</v>
      </c>
      <c r="Z71" s="30">
        <f>SUM(Z65:Z67)</f>
        <v>0</v>
      </c>
      <c r="AA71" s="32">
        <f t="shared" ref="AA71:AB71" si="24">SUM(AA65:AA67)</f>
        <v>0</v>
      </c>
      <c r="AB71" s="32">
        <f t="shared" si="24"/>
        <v>0</v>
      </c>
      <c r="AC71" s="32"/>
      <c r="AD71" s="32"/>
      <c r="AE71" s="70"/>
      <c r="AF71" s="30">
        <f>SUM(AF65:AF67)</f>
        <v>0</v>
      </c>
      <c r="AG71" s="32">
        <f>SUM(AG65:AG67)</f>
        <v>0</v>
      </c>
      <c r="AH71" s="32"/>
      <c r="AI71" s="32"/>
      <c r="AJ71" s="70"/>
    </row>
    <row r="72" spans="1:36" x14ac:dyDescent="0.25">
      <c r="A72" s="71"/>
      <c r="B72" s="71"/>
      <c r="C72" s="71"/>
      <c r="D72" s="71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31"/>
      <c r="AB72" s="31"/>
      <c r="AC72" s="31"/>
      <c r="AD72" s="31"/>
      <c r="AE72" s="31"/>
      <c r="AF72" s="31"/>
      <c r="AG72" s="31"/>
      <c r="AH72" s="31"/>
      <c r="AI72" s="31"/>
      <c r="AJ72" s="31"/>
    </row>
    <row r="73" spans="1:36" x14ac:dyDescent="0.25">
      <c r="A73" s="71"/>
      <c r="B73" s="71"/>
      <c r="C73" s="71"/>
      <c r="D73" s="7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31"/>
      <c r="AB73" s="31"/>
      <c r="AC73" s="31"/>
      <c r="AD73" s="31"/>
      <c r="AE73" s="31"/>
      <c r="AF73" s="31"/>
      <c r="AG73" s="31"/>
      <c r="AH73" s="31"/>
      <c r="AI73" s="31"/>
      <c r="AJ73" s="31"/>
    </row>
    <row r="74" spans="1:36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1:36" x14ac:dyDescent="0.25">
      <c r="A75" s="50"/>
      <c r="B75" s="50"/>
      <c r="C75" s="7"/>
      <c r="D75" s="7"/>
      <c r="E75" s="7"/>
      <c r="F75" s="7"/>
      <c r="G75" s="7"/>
      <c r="H75" s="7"/>
      <c r="I75" s="7"/>
      <c r="J75" s="7"/>
      <c r="K75" s="7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7"/>
      <c r="X75" s="7"/>
      <c r="Y75" s="7"/>
      <c r="Z75" s="7"/>
      <c r="AA75" s="7"/>
      <c r="AB75" s="7"/>
      <c r="AC75" s="7"/>
      <c r="AD75" s="7"/>
      <c r="AE75" s="7"/>
      <c r="AF75" s="50"/>
      <c r="AG75" s="50"/>
      <c r="AH75" s="50"/>
      <c r="AI75" s="50"/>
      <c r="AJ75" s="50"/>
    </row>
    <row r="76" spans="1:36" ht="14.45" customHeight="1" x14ac:dyDescent="0.25">
      <c r="A76" s="50"/>
      <c r="B76" s="50"/>
      <c r="C76" s="98" t="s">
        <v>70</v>
      </c>
      <c r="D76" s="98"/>
      <c r="E76" s="98"/>
      <c r="F76" s="98"/>
      <c r="G76" s="98"/>
      <c r="H76" s="98"/>
      <c r="I76" s="98"/>
      <c r="J76" s="98"/>
      <c r="K76" s="98"/>
      <c r="L76" s="71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99" t="s">
        <v>73</v>
      </c>
      <c r="X76" s="99"/>
      <c r="Y76" s="99"/>
      <c r="Z76" s="99"/>
      <c r="AA76" s="99"/>
      <c r="AB76" s="99"/>
      <c r="AC76" s="99"/>
      <c r="AD76" s="99"/>
      <c r="AE76" s="99"/>
      <c r="AF76" s="50"/>
      <c r="AG76" s="50"/>
      <c r="AH76" s="50"/>
      <c r="AI76" s="50"/>
      <c r="AJ76" s="50"/>
    </row>
    <row r="77" spans="1:36" x14ac:dyDescent="0.25">
      <c r="A77" s="50"/>
      <c r="B77" s="50"/>
      <c r="C77" s="81" t="s">
        <v>71</v>
      </c>
      <c r="D77" s="81"/>
      <c r="E77" s="81"/>
      <c r="F77" s="81"/>
      <c r="G77" s="81"/>
      <c r="H77" s="81"/>
      <c r="I77" s="81"/>
      <c r="J77" s="81"/>
      <c r="K77" s="81"/>
      <c r="L77" s="71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82" t="s">
        <v>72</v>
      </c>
      <c r="X77" s="82"/>
      <c r="Y77" s="82"/>
      <c r="Z77" s="82"/>
      <c r="AA77" s="82"/>
      <c r="AB77" s="82"/>
      <c r="AC77" s="82"/>
      <c r="AD77" s="82"/>
      <c r="AE77" s="82"/>
      <c r="AF77" s="50"/>
      <c r="AG77" s="50"/>
      <c r="AH77" s="50"/>
      <c r="AI77" s="50"/>
      <c r="AJ77" s="50"/>
    </row>
    <row r="78" spans="1:36" x14ac:dyDescent="0.25">
      <c r="A78" s="50"/>
      <c r="B78" s="50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2"/>
      <c r="X78" s="52"/>
      <c r="Y78" s="52"/>
      <c r="Z78" s="52"/>
      <c r="AA78" s="52"/>
      <c r="AB78" s="52"/>
      <c r="AC78" s="52"/>
      <c r="AD78" s="52"/>
      <c r="AE78" s="52"/>
      <c r="AF78" s="50"/>
      <c r="AG78" s="50"/>
      <c r="AH78" s="50"/>
      <c r="AI78" s="50"/>
      <c r="AJ78" s="50"/>
    </row>
    <row r="79" spans="1:36" x14ac:dyDescent="0.25">
      <c r="A79" s="50"/>
      <c r="B79" s="50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2"/>
      <c r="X79" s="52"/>
      <c r="Y79" s="52"/>
      <c r="Z79" s="52"/>
      <c r="AA79" s="52"/>
      <c r="AB79" s="52"/>
      <c r="AC79" s="52"/>
      <c r="AD79" s="52"/>
      <c r="AE79" s="52"/>
      <c r="AF79" s="50"/>
      <c r="AG79" s="50"/>
      <c r="AH79" s="50"/>
      <c r="AI79" s="50"/>
      <c r="AJ79" s="50"/>
    </row>
    <row r="80" spans="1:36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1:36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</sheetData>
  <sheetProtection sheet="1" objects="1" scenarios="1" selectLockedCells="1"/>
  <dataConsolidate function="count">
    <dataRefs count="1">
      <dataRef ref="E24:E53" sheet="TERCER GRADO"/>
    </dataRefs>
  </dataConsolidate>
  <mergeCells count="88">
    <mergeCell ref="A9:AK9"/>
    <mergeCell ref="A2:AJ2"/>
    <mergeCell ref="A3:AJ3"/>
    <mergeCell ref="A4:AJ4"/>
    <mergeCell ref="A5:AJ5"/>
    <mergeCell ref="A8:AJ8"/>
    <mergeCell ref="B12:J12"/>
    <mergeCell ref="Q12:S12"/>
    <mergeCell ref="T12:Z12"/>
    <mergeCell ref="AB12:AJ12"/>
    <mergeCell ref="A15:A19"/>
    <mergeCell ref="B15:D19"/>
    <mergeCell ref="E15:Y15"/>
    <mergeCell ref="Z15:AE15"/>
    <mergeCell ref="AF15:AJ15"/>
    <mergeCell ref="E16:Y16"/>
    <mergeCell ref="AJ17:AJ18"/>
    <mergeCell ref="Z16:AE16"/>
    <mergeCell ref="AF16:AJ16"/>
    <mergeCell ref="E17:G18"/>
    <mergeCell ref="H17:J18"/>
    <mergeCell ref="K17:M18"/>
    <mergeCell ref="N17:P18"/>
    <mergeCell ref="Q17:S18"/>
    <mergeCell ref="T17:V18"/>
    <mergeCell ref="W17:Y18"/>
    <mergeCell ref="Z17:Z18"/>
    <mergeCell ref="AA17:AA18"/>
    <mergeCell ref="AB17:AB18"/>
    <mergeCell ref="AE17:AE18"/>
    <mergeCell ref="AF17:AF18"/>
    <mergeCell ref="AG17:AG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A67:D67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A65:D65"/>
    <mergeCell ref="A66:D66"/>
    <mergeCell ref="C77:K77"/>
    <mergeCell ref="W77:AE77"/>
    <mergeCell ref="A68:D68"/>
    <mergeCell ref="A69:D69"/>
    <mergeCell ref="A70:D70"/>
    <mergeCell ref="A71:D71"/>
    <mergeCell ref="C76:K76"/>
    <mergeCell ref="W76:AE76"/>
  </mergeCells>
  <pageMargins left="0.82677165354330717" right="0.23622047244094491" top="0.19685039370078741" bottom="0.35433070866141736" header="0.31496062992125984" footer="0.31496062992125984"/>
  <pageSetup scale="4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K81"/>
  <sheetViews>
    <sheetView topLeftCell="A8" zoomScale="80" zoomScaleNormal="80" workbookViewId="0">
      <selection activeCell="B20" sqref="B20:D20"/>
    </sheetView>
  </sheetViews>
  <sheetFormatPr baseColWidth="10" defaultRowHeight="15" x14ac:dyDescent="0.25"/>
  <cols>
    <col min="1" max="4" width="11.42578125" style="2"/>
    <col min="5" max="5" width="8.42578125" style="2" customWidth="1"/>
    <col min="6" max="6" width="8.42578125" style="2" hidden="1" customWidth="1"/>
    <col min="7" max="8" width="8.42578125" style="2" customWidth="1"/>
    <col min="9" max="9" width="8.42578125" style="2" hidden="1" customWidth="1"/>
    <col min="10" max="11" width="8.42578125" style="2" customWidth="1"/>
    <col min="12" max="12" width="8.42578125" style="2" hidden="1" customWidth="1"/>
    <col min="13" max="14" width="8.42578125" style="2" customWidth="1"/>
    <col min="15" max="15" width="8.42578125" style="2" hidden="1" customWidth="1"/>
    <col min="16" max="17" width="8.42578125" style="2" customWidth="1"/>
    <col min="18" max="18" width="8.42578125" style="2" hidden="1" customWidth="1"/>
    <col min="19" max="20" width="8.42578125" style="2" customWidth="1"/>
    <col min="21" max="21" width="8.42578125" style="2" hidden="1" customWidth="1"/>
    <col min="22" max="23" width="8.42578125" style="2" customWidth="1"/>
    <col min="24" max="24" width="8.42578125" style="2" hidden="1" customWidth="1"/>
    <col min="25" max="25" width="8.42578125" style="2" customWidth="1"/>
    <col min="26" max="28" width="12" style="2" customWidth="1"/>
    <col min="29" max="30" width="12" style="2" hidden="1" customWidth="1"/>
    <col min="31" max="33" width="12" style="2" customWidth="1"/>
    <col min="34" max="35" width="12" style="2" hidden="1" customWidth="1"/>
    <col min="36" max="36" width="12" style="2" customWidth="1"/>
    <col min="37" max="16384" width="11.42578125" style="2"/>
  </cols>
  <sheetData>
    <row r="2" spans="1:37" x14ac:dyDescent="0.25">
      <c r="A2" s="156" t="s">
        <v>79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</row>
    <row r="3" spans="1:37" x14ac:dyDescent="0.25">
      <c r="A3" s="157" t="s">
        <v>89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37" x14ac:dyDescent="0.25">
      <c r="A4" s="157" t="s">
        <v>88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</row>
    <row r="5" spans="1:37" x14ac:dyDescent="0.25">
      <c r="A5" s="157" t="s">
        <v>90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</row>
    <row r="8" spans="1:37" ht="14.45" customHeight="1" x14ac:dyDescent="0.25">
      <c r="A8" s="155" t="s">
        <v>81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7" ht="14.45" customHeight="1" x14ac:dyDescent="0.25">
      <c r="A9" s="155" t="s">
        <v>82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</row>
    <row r="10" spans="1:37" ht="14.45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37" ht="14.45" customHeigh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14.45" customHeight="1" x14ac:dyDescent="0.25">
      <c r="A12" s="52" t="s">
        <v>84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52" t="s">
        <v>65</v>
      </c>
      <c r="L12" s="52"/>
      <c r="M12" s="46"/>
      <c r="N12" s="46"/>
      <c r="O12" s="46"/>
      <c r="P12" s="46"/>
      <c r="Q12" s="127" t="s">
        <v>63</v>
      </c>
      <c r="R12" s="127"/>
      <c r="S12" s="127"/>
      <c r="T12" s="126"/>
      <c r="U12" s="126"/>
      <c r="V12" s="126"/>
      <c r="W12" s="126"/>
      <c r="X12" s="126"/>
      <c r="Y12" s="126"/>
      <c r="Z12" s="126"/>
      <c r="AA12" s="52" t="s">
        <v>64</v>
      </c>
      <c r="AB12" s="126"/>
      <c r="AC12" s="126"/>
      <c r="AD12" s="126"/>
      <c r="AE12" s="126"/>
      <c r="AF12" s="126"/>
      <c r="AG12" s="126"/>
      <c r="AH12" s="126"/>
      <c r="AI12" s="126"/>
      <c r="AJ12" s="126"/>
    </row>
    <row r="13" spans="1:37" x14ac:dyDescent="0.25">
      <c r="G13" s="50"/>
    </row>
    <row r="14" spans="1:37" ht="16.5" thickBot="1" x14ac:dyDescent="0.3">
      <c r="A14" s="2" t="s">
        <v>55</v>
      </c>
      <c r="E14" s="2" t="s">
        <v>83</v>
      </c>
      <c r="F14" s="53"/>
      <c r="G14" s="48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</row>
    <row r="15" spans="1:37" ht="15" customHeight="1" x14ac:dyDescent="0.25">
      <c r="A15" s="128" t="s">
        <v>0</v>
      </c>
      <c r="B15" s="129" t="s">
        <v>17</v>
      </c>
      <c r="C15" s="129"/>
      <c r="D15" s="130"/>
      <c r="E15" s="135" t="s">
        <v>1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7"/>
      <c r="Z15" s="138" t="s">
        <v>12</v>
      </c>
      <c r="AA15" s="139"/>
      <c r="AB15" s="139"/>
      <c r="AC15" s="139"/>
      <c r="AD15" s="139"/>
      <c r="AE15" s="140"/>
      <c r="AF15" s="141" t="s">
        <v>16</v>
      </c>
      <c r="AG15" s="142"/>
      <c r="AH15" s="142"/>
      <c r="AI15" s="142"/>
      <c r="AJ15" s="143"/>
    </row>
    <row r="16" spans="1:37" x14ac:dyDescent="0.25">
      <c r="A16" s="92"/>
      <c r="B16" s="131"/>
      <c r="C16" s="131"/>
      <c r="D16" s="132"/>
      <c r="E16" s="144" t="s">
        <v>2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6"/>
      <c r="Z16" s="148" t="s">
        <v>11</v>
      </c>
      <c r="AA16" s="149"/>
      <c r="AB16" s="149"/>
      <c r="AC16" s="149"/>
      <c r="AD16" s="149"/>
      <c r="AE16" s="150"/>
      <c r="AF16" s="151" t="s">
        <v>15</v>
      </c>
      <c r="AG16" s="152"/>
      <c r="AH16" s="152"/>
      <c r="AI16" s="152"/>
      <c r="AJ16" s="153"/>
    </row>
    <row r="17" spans="1:36" ht="60" customHeight="1" x14ac:dyDescent="0.25">
      <c r="A17" s="92"/>
      <c r="B17" s="131"/>
      <c r="C17" s="131"/>
      <c r="D17" s="132"/>
      <c r="E17" s="166" t="s">
        <v>32</v>
      </c>
      <c r="F17" s="120"/>
      <c r="G17" s="164"/>
      <c r="H17" s="117" t="s">
        <v>33</v>
      </c>
      <c r="I17" s="117"/>
      <c r="J17" s="117"/>
      <c r="K17" s="117" t="s">
        <v>95</v>
      </c>
      <c r="L17" s="117"/>
      <c r="M17" s="117"/>
      <c r="N17" s="117" t="s">
        <v>36</v>
      </c>
      <c r="O17" s="117"/>
      <c r="P17" s="117"/>
      <c r="Q17" s="118" t="s">
        <v>34</v>
      </c>
      <c r="R17" s="118"/>
      <c r="S17" s="118"/>
      <c r="T17" s="117" t="s">
        <v>35</v>
      </c>
      <c r="U17" s="117"/>
      <c r="V17" s="117"/>
      <c r="W17" s="119" t="s">
        <v>76</v>
      </c>
      <c r="X17" s="120"/>
      <c r="Y17" s="121"/>
      <c r="Z17" s="125" t="s">
        <v>40</v>
      </c>
      <c r="AA17" s="112" t="s">
        <v>96</v>
      </c>
      <c r="AB17" s="112" t="s">
        <v>59</v>
      </c>
      <c r="AC17" s="36"/>
      <c r="AD17" s="36"/>
      <c r="AE17" s="113" t="s">
        <v>68</v>
      </c>
      <c r="AF17" s="115" t="s">
        <v>13</v>
      </c>
      <c r="AG17" s="116" t="s">
        <v>67</v>
      </c>
      <c r="AH17" s="37"/>
      <c r="AI17" s="37"/>
      <c r="AJ17" s="147" t="s">
        <v>69</v>
      </c>
    </row>
    <row r="18" spans="1:36" ht="60" customHeight="1" x14ac:dyDescent="0.25">
      <c r="A18" s="92"/>
      <c r="B18" s="131"/>
      <c r="C18" s="131"/>
      <c r="D18" s="132"/>
      <c r="E18" s="167"/>
      <c r="F18" s="123"/>
      <c r="G18" s="165"/>
      <c r="H18" s="117"/>
      <c r="I18" s="117"/>
      <c r="J18" s="117"/>
      <c r="K18" s="117"/>
      <c r="L18" s="117"/>
      <c r="M18" s="117"/>
      <c r="N18" s="117"/>
      <c r="O18" s="117"/>
      <c r="P18" s="117"/>
      <c r="Q18" s="118"/>
      <c r="R18" s="118"/>
      <c r="S18" s="118"/>
      <c r="T18" s="117"/>
      <c r="U18" s="117"/>
      <c r="V18" s="117"/>
      <c r="W18" s="122"/>
      <c r="X18" s="123"/>
      <c r="Y18" s="124"/>
      <c r="Z18" s="125"/>
      <c r="AA18" s="112"/>
      <c r="AB18" s="112"/>
      <c r="AC18" s="38"/>
      <c r="AD18" s="38"/>
      <c r="AE18" s="114"/>
      <c r="AF18" s="115"/>
      <c r="AG18" s="116"/>
      <c r="AH18" s="37"/>
      <c r="AI18" s="37"/>
      <c r="AJ18" s="147"/>
    </row>
    <row r="19" spans="1:36" ht="27.6" customHeight="1" thickBot="1" x14ac:dyDescent="0.3">
      <c r="A19" s="95"/>
      <c r="B19" s="133"/>
      <c r="C19" s="133"/>
      <c r="D19" s="134"/>
      <c r="E19" s="39" t="s">
        <v>77</v>
      </c>
      <c r="F19" s="40"/>
      <c r="G19" s="32" t="s">
        <v>18</v>
      </c>
      <c r="H19" s="32" t="s">
        <v>77</v>
      </c>
      <c r="I19" s="41"/>
      <c r="J19" s="32" t="s">
        <v>18</v>
      </c>
      <c r="K19" s="32" t="s">
        <v>77</v>
      </c>
      <c r="L19" s="41"/>
      <c r="M19" s="32" t="s">
        <v>18</v>
      </c>
      <c r="N19" s="32" t="s">
        <v>77</v>
      </c>
      <c r="O19" s="41"/>
      <c r="P19" s="32" t="s">
        <v>18</v>
      </c>
      <c r="Q19" s="32" t="s">
        <v>77</v>
      </c>
      <c r="R19" s="41"/>
      <c r="S19" s="32" t="s">
        <v>18</v>
      </c>
      <c r="T19" s="32" t="s">
        <v>77</v>
      </c>
      <c r="U19" s="41"/>
      <c r="V19" s="32" t="s">
        <v>18</v>
      </c>
      <c r="W19" s="42" t="s">
        <v>77</v>
      </c>
      <c r="X19" s="40"/>
      <c r="Y19" s="26" t="s">
        <v>78</v>
      </c>
      <c r="Z19" s="30" t="s">
        <v>77</v>
      </c>
      <c r="AA19" s="42" t="s">
        <v>77</v>
      </c>
      <c r="AB19" s="32" t="s">
        <v>77</v>
      </c>
      <c r="AC19" s="41"/>
      <c r="AD19" s="41"/>
      <c r="AE19" s="43" t="s">
        <v>77</v>
      </c>
      <c r="AF19" s="39" t="s">
        <v>77</v>
      </c>
      <c r="AG19" s="42" t="s">
        <v>77</v>
      </c>
      <c r="AH19" s="40"/>
      <c r="AI19" s="40"/>
      <c r="AJ19" s="43" t="s">
        <v>77</v>
      </c>
    </row>
    <row r="20" spans="1:36" x14ac:dyDescent="0.25">
      <c r="A20" s="16">
        <v>1</v>
      </c>
      <c r="B20" s="161"/>
      <c r="C20" s="161"/>
      <c r="D20" s="162"/>
      <c r="E20" s="13" t="str">
        <f>SUBSTITUTE(SUBSTITUTE(SUBSTITUTE(SUBSTITUTE(SUBSTITUTE(SUBSTITUTE(F20,"5","I"),"6","II"),"7","II"),"8","III"),"9","III"),"10","IV")</f>
        <v>0</v>
      </c>
      <c r="F20" s="54">
        <f>IF(G20&lt;6,ROUNDDOWN(G20,0),IF((G20-INT(G20))&lt;0.6,ROUNDDOWN(G20,0),ROUNDUP(G20,0)))</f>
        <v>0</v>
      </c>
      <c r="G20" s="10"/>
      <c r="H20" s="17" t="str">
        <f>SUBSTITUTE(SUBSTITUTE(SUBSTITUTE(SUBSTITUTE(SUBSTITUTE(SUBSTITUTE(I20,"5","I"),"6","II"),"7","II"),"8","III"),"9","III"),"10","IV")</f>
        <v>0</v>
      </c>
      <c r="I20" s="54">
        <f>IF(J20&lt;6,ROUNDDOWN(J20,0),IF((J20-INT(J20))&lt;0.6,ROUNDDOWN(J20,0),ROUNDUP(J20,0)))</f>
        <v>0</v>
      </c>
      <c r="J20" s="10"/>
      <c r="K20" s="17" t="str">
        <f>SUBSTITUTE(SUBSTITUTE(SUBSTITUTE(SUBSTITUTE(SUBSTITUTE(SUBSTITUTE(L20,"5","I"),"6","II"),"7","II"),"8","III"),"9","III"),"10","IV")</f>
        <v>0</v>
      </c>
      <c r="L20" s="54">
        <f>IF(M20&lt;6,ROUNDDOWN(M20,0),IF((M20-INT(M20))&lt;0.6,ROUNDDOWN(M20,0),ROUNDUP(M20,0)))</f>
        <v>0</v>
      </c>
      <c r="M20" s="10"/>
      <c r="N20" s="17" t="str">
        <f>SUBSTITUTE(SUBSTITUTE(SUBSTITUTE(SUBSTITUTE(SUBSTITUTE(SUBSTITUTE(O20,"5","I"),"6","II"),"7","II"),"8","III"),"9","III"),"10","IV")</f>
        <v>0</v>
      </c>
      <c r="O20" s="54">
        <f>IF(P20&lt;6,ROUNDDOWN(P20,0),IF((P20-INT(P20))&lt;0.6,ROUNDDOWN(P20,0),ROUNDUP(P20,0)))</f>
        <v>0</v>
      </c>
      <c r="P20" s="10"/>
      <c r="Q20" s="17" t="str">
        <f>SUBSTITUTE(SUBSTITUTE(SUBSTITUTE(SUBSTITUTE(SUBSTITUTE(SUBSTITUTE(R20,"5","I"),"6","II"),"7","II"),"8","III"),"9","III"),"10","IV")</f>
        <v>0</v>
      </c>
      <c r="R20" s="54">
        <f>IF(S20&lt;6,ROUNDDOWN(S20,0),IF((S20-INT(S20))&lt;0.6,ROUNDDOWN(S20,0),ROUNDUP(S20,0)))</f>
        <v>0</v>
      </c>
      <c r="S20" s="10"/>
      <c r="T20" s="17" t="str">
        <f>SUBSTITUTE(SUBSTITUTE(SUBSTITUTE(SUBSTITUTE(SUBSTITUTE(SUBSTITUTE(U20,"5","I"),"6","II"),"7","II"),"8","III"),"9","III"),"10","IV")</f>
        <v>0</v>
      </c>
      <c r="U20" s="54">
        <f>IF(V20&lt;6,ROUNDDOWN(V20,0),IF((V20-INT(V20))&lt;0.6,ROUNDDOWN(V20,0),ROUNDUP(V20,0)))</f>
        <v>0</v>
      </c>
      <c r="V20" s="10"/>
      <c r="W20" s="17" t="str">
        <f>SUBSTITUTE(SUBSTITUTE(SUBSTITUTE(SUBSTITUTE(SUBSTITUTE(SUBSTITUTE(Y20,"5","I"),"6","II"),"7","II"),"8","III"),"9","III"),"10","IV")</f>
        <v>0</v>
      </c>
      <c r="X20" s="21">
        <f t="shared" ref="X20:X28" si="0">SUM(G20+J20+M20+P20+S20+V20)/6</f>
        <v>0</v>
      </c>
      <c r="Y20" s="22">
        <f>IF(X20&lt;6,ROUNDDOWN(X20,0),IF((X20-INT(X20))&lt;0.6,ROUNDDOWN(X20,0),ROUNDUP(X20,0)))</f>
        <v>0</v>
      </c>
      <c r="Z20" s="4"/>
      <c r="AA20" s="10"/>
      <c r="AB20" s="10"/>
      <c r="AC20" s="55">
        <f>SUM(Z20:AB20)/3</f>
        <v>0</v>
      </c>
      <c r="AD20" s="54">
        <f>IF(AC20&lt;1,ROUNDDOWN(AC20,0),IF((AC20-INT(AC20))&lt;0.5,ROUNDDOWN(AC20,0),ROUNDUP(AC20,0)))</f>
        <v>0</v>
      </c>
      <c r="AE20" s="22" t="str">
        <f>SUBSTITUTE(SUBSTITUTE(SUBSTITUTE(SUBSTITUTE(AD20,"4","IV"),"3","III"),"2","II"),"1","I")</f>
        <v>0</v>
      </c>
      <c r="AF20" s="4"/>
      <c r="AG20" s="10"/>
      <c r="AH20" s="21">
        <f>SUM(AF20:AG20)/2</f>
        <v>0</v>
      </c>
      <c r="AI20" s="54">
        <f>IF(AH20&lt;1,ROUNDDOWN(AH20,0),IF((AH20-INT(AH20))&lt;0.5,ROUNDDOWN(AH20,0),ROUNDUP(AH20,0)))</f>
        <v>0</v>
      </c>
      <c r="AJ20" s="27" t="str">
        <f>SUBSTITUTE(SUBSTITUTE(SUBSTITUTE(SUBSTITUTE(AI20,"4","IV"),"3","III"),"2","II"),"1","I")</f>
        <v>0</v>
      </c>
    </row>
    <row r="21" spans="1:36" x14ac:dyDescent="0.25">
      <c r="A21" s="14">
        <v>2</v>
      </c>
      <c r="B21" s="100"/>
      <c r="C21" s="100"/>
      <c r="D21" s="158"/>
      <c r="E21" s="14" t="str">
        <f t="shared" ref="E21:E64" si="1">SUBSTITUTE(SUBSTITUTE(SUBSTITUTE(SUBSTITUTE(SUBSTITUTE(SUBSTITUTE(F21,"5","I"),"6","II"),"7","II"),"8","III"),"9","III"),"10","IV")</f>
        <v>0</v>
      </c>
      <c r="F21" s="56">
        <f t="shared" ref="F21:F64" si="2">IF(G21&lt;6,ROUNDDOWN(G21,0),IF((G21-INT(G21))&lt;0.6,ROUNDDOWN(G21,0),ROUNDUP(G21,0)))</f>
        <v>0</v>
      </c>
      <c r="G21" s="6"/>
      <c r="H21" s="18" t="str">
        <f t="shared" ref="H21:H64" si="3">SUBSTITUTE(SUBSTITUTE(SUBSTITUTE(SUBSTITUTE(SUBSTITUTE(SUBSTITUTE(I21,"5","I"),"6","II"),"7","II"),"8","III"),"9","III"),"10","IV")</f>
        <v>0</v>
      </c>
      <c r="I21" s="56">
        <f t="shared" ref="I21:I64" si="4">IF(J21&lt;6,ROUNDDOWN(J21,0),IF((J21-INT(J21))&lt;0.6,ROUNDDOWN(J21,0),ROUNDUP(J21,0)))</f>
        <v>0</v>
      </c>
      <c r="J21" s="6"/>
      <c r="K21" s="18" t="str">
        <f t="shared" ref="K21:K64" si="5">SUBSTITUTE(SUBSTITUTE(SUBSTITUTE(SUBSTITUTE(SUBSTITUTE(SUBSTITUTE(L21,"5","I"),"6","II"),"7","II"),"8","III"),"9","III"),"10","IV")</f>
        <v>0</v>
      </c>
      <c r="L21" s="56">
        <f t="shared" ref="L21:L63" si="6">IF(M21&lt;6,ROUNDDOWN(M21,0),IF((M21-INT(M21))&lt;0.6,ROUNDDOWN(M21,0),ROUNDUP(M21,0)))</f>
        <v>0</v>
      </c>
      <c r="M21" s="6"/>
      <c r="N21" s="18" t="str">
        <f t="shared" ref="N21:N64" si="7">SUBSTITUTE(SUBSTITUTE(SUBSTITUTE(SUBSTITUTE(SUBSTITUTE(SUBSTITUTE(O21,"5","I"),"6","II"),"7","II"),"8","III"),"9","III"),"10","IV")</f>
        <v>0</v>
      </c>
      <c r="O21" s="56">
        <f t="shared" ref="O21:O64" si="8">IF(P21&lt;6,ROUNDDOWN(P21,0),IF((P21-INT(P21))&lt;0.6,ROUNDDOWN(P21,0),ROUNDUP(P21,0)))</f>
        <v>0</v>
      </c>
      <c r="P21" s="6"/>
      <c r="Q21" s="18" t="str">
        <f t="shared" ref="Q21:Q64" si="9">SUBSTITUTE(SUBSTITUTE(SUBSTITUTE(SUBSTITUTE(SUBSTITUTE(SUBSTITUTE(R21,"5","I"),"6","II"),"7","II"),"8","III"),"9","III"),"10","IV")</f>
        <v>0</v>
      </c>
      <c r="R21" s="56">
        <f t="shared" ref="R21:R64" si="10">IF(S21&lt;6,ROUNDDOWN(S21,0),IF((S21-INT(S21))&lt;0.6,ROUNDDOWN(S21,0),ROUNDUP(S21,0)))</f>
        <v>0</v>
      </c>
      <c r="S21" s="6"/>
      <c r="T21" s="18" t="str">
        <f t="shared" ref="T21:T64" si="11">SUBSTITUTE(SUBSTITUTE(SUBSTITUTE(SUBSTITUTE(SUBSTITUTE(SUBSTITUTE(U21,"5","I"),"6","II"),"7","II"),"8","III"),"9","III"),"10","IV")</f>
        <v>0</v>
      </c>
      <c r="U21" s="56">
        <f t="shared" ref="U21:U64" si="12">IF(V21&lt;6,ROUNDDOWN(V21,0),IF((V21-INT(V21))&lt;0.6,ROUNDDOWN(V21,0),ROUNDUP(V21,0)))</f>
        <v>0</v>
      </c>
      <c r="V21" s="6"/>
      <c r="W21" s="18" t="str">
        <f t="shared" ref="W21:W64" si="13">SUBSTITUTE(SUBSTITUTE(SUBSTITUTE(SUBSTITUTE(SUBSTITUTE(SUBSTITUTE(Y21,"5","I"),"6","II"),"7","II"),"8","III"),"9","III"),"10","IV")</f>
        <v>0</v>
      </c>
      <c r="X21" s="58">
        <f t="shared" si="0"/>
        <v>0</v>
      </c>
      <c r="Y21" s="23">
        <f t="shared" ref="Y21:Y64" si="14">IF(X21&lt;6,ROUNDDOWN(X21,0),IF((X21-INT(X21))&lt;0.6,ROUNDDOWN(X21,0),ROUNDUP(X21,0)))</f>
        <v>0</v>
      </c>
      <c r="Z21" s="5"/>
      <c r="AA21" s="6"/>
      <c r="AB21" s="6"/>
      <c r="AC21" s="57">
        <f t="shared" ref="AC21:AC64" si="15">SUM(Z21:AB21)/3</f>
        <v>0</v>
      </c>
      <c r="AD21" s="56">
        <f t="shared" ref="AD21:AD64" si="16">IF(AC21&lt;1,ROUNDDOWN(AC21,0),IF((AC21-INT(AC21))&lt;0.5,ROUNDDOWN(AC21,0),ROUNDUP(AC21,0)))</f>
        <v>0</v>
      </c>
      <c r="AE21" s="23" t="str">
        <f t="shared" ref="AE21:AE64" si="17">SUBSTITUTE(SUBSTITUTE(SUBSTITUTE(SUBSTITUTE(AD21,"4","IV"),"3","III"),"2","II"),"1","I")</f>
        <v>0</v>
      </c>
      <c r="AF21" s="5"/>
      <c r="AG21" s="6"/>
      <c r="AH21" s="58">
        <f t="shared" ref="AH21:AH64" si="18">SUM(AF21:AG21)/2</f>
        <v>0</v>
      </c>
      <c r="AI21" s="56">
        <f t="shared" ref="AI21:AI64" si="19">IF(AH21&lt;1,ROUNDDOWN(AH21,0),IF((AH21-INT(AH21))&lt;0.5,ROUNDDOWN(AH21,0),ROUNDUP(AH21,0)))</f>
        <v>0</v>
      </c>
      <c r="AJ21" s="28" t="str">
        <f t="shared" ref="AJ21:AJ64" si="20">SUBSTITUTE(SUBSTITUTE(SUBSTITUTE(SUBSTITUTE(AI21,"4","IV"),"3","III"),"2","II"),"1","I")</f>
        <v>0</v>
      </c>
    </row>
    <row r="22" spans="1:36" x14ac:dyDescent="0.25">
      <c r="A22" s="14">
        <v>3</v>
      </c>
      <c r="B22" s="100"/>
      <c r="C22" s="100"/>
      <c r="D22" s="158"/>
      <c r="E22" s="14" t="str">
        <f t="shared" si="1"/>
        <v>0</v>
      </c>
      <c r="F22" s="56">
        <f t="shared" si="2"/>
        <v>0</v>
      </c>
      <c r="G22" s="6"/>
      <c r="H22" s="18" t="str">
        <f t="shared" si="3"/>
        <v>0</v>
      </c>
      <c r="I22" s="56">
        <f t="shared" si="4"/>
        <v>0</v>
      </c>
      <c r="J22" s="6"/>
      <c r="K22" s="18" t="str">
        <f t="shared" si="5"/>
        <v>0</v>
      </c>
      <c r="L22" s="56">
        <f t="shared" si="6"/>
        <v>0</v>
      </c>
      <c r="M22" s="6"/>
      <c r="N22" s="18" t="str">
        <f t="shared" si="7"/>
        <v>0</v>
      </c>
      <c r="O22" s="56">
        <f t="shared" si="8"/>
        <v>0</v>
      </c>
      <c r="P22" s="6"/>
      <c r="Q22" s="18" t="str">
        <f t="shared" si="9"/>
        <v>0</v>
      </c>
      <c r="R22" s="56">
        <f t="shared" si="10"/>
        <v>0</v>
      </c>
      <c r="S22" s="6"/>
      <c r="T22" s="18" t="str">
        <f t="shared" si="11"/>
        <v>0</v>
      </c>
      <c r="U22" s="56">
        <f t="shared" si="12"/>
        <v>0</v>
      </c>
      <c r="V22" s="6"/>
      <c r="W22" s="18" t="str">
        <f t="shared" si="13"/>
        <v>0</v>
      </c>
      <c r="X22" s="58">
        <f t="shared" si="0"/>
        <v>0</v>
      </c>
      <c r="Y22" s="23">
        <f t="shared" si="14"/>
        <v>0</v>
      </c>
      <c r="Z22" s="5"/>
      <c r="AA22" s="6"/>
      <c r="AB22" s="6"/>
      <c r="AC22" s="57">
        <f t="shared" si="15"/>
        <v>0</v>
      </c>
      <c r="AD22" s="56">
        <f t="shared" si="16"/>
        <v>0</v>
      </c>
      <c r="AE22" s="23" t="str">
        <f t="shared" si="17"/>
        <v>0</v>
      </c>
      <c r="AF22" s="5"/>
      <c r="AG22" s="6"/>
      <c r="AH22" s="58">
        <f t="shared" si="18"/>
        <v>0</v>
      </c>
      <c r="AI22" s="56">
        <f t="shared" si="19"/>
        <v>0</v>
      </c>
      <c r="AJ22" s="28" t="str">
        <f t="shared" si="20"/>
        <v>0</v>
      </c>
    </row>
    <row r="23" spans="1:36" x14ac:dyDescent="0.25">
      <c r="A23" s="14">
        <v>4</v>
      </c>
      <c r="B23" s="110"/>
      <c r="C23" s="110"/>
      <c r="D23" s="163"/>
      <c r="E23" s="14" t="str">
        <f t="shared" si="1"/>
        <v>0</v>
      </c>
      <c r="F23" s="56">
        <f t="shared" si="2"/>
        <v>0</v>
      </c>
      <c r="G23" s="6"/>
      <c r="H23" s="18" t="str">
        <f t="shared" si="3"/>
        <v>0</v>
      </c>
      <c r="I23" s="56">
        <f t="shared" si="4"/>
        <v>0</v>
      </c>
      <c r="J23" s="6"/>
      <c r="K23" s="18" t="str">
        <f t="shared" si="5"/>
        <v>0</v>
      </c>
      <c r="L23" s="56">
        <f t="shared" si="6"/>
        <v>0</v>
      </c>
      <c r="M23" s="6"/>
      <c r="N23" s="18" t="str">
        <f t="shared" si="7"/>
        <v>0</v>
      </c>
      <c r="O23" s="56">
        <f t="shared" si="8"/>
        <v>0</v>
      </c>
      <c r="P23" s="6"/>
      <c r="Q23" s="18" t="str">
        <f t="shared" si="9"/>
        <v>0</v>
      </c>
      <c r="R23" s="56">
        <f t="shared" si="10"/>
        <v>0</v>
      </c>
      <c r="S23" s="6"/>
      <c r="T23" s="18" t="str">
        <f t="shared" si="11"/>
        <v>0</v>
      </c>
      <c r="U23" s="56">
        <f t="shared" si="12"/>
        <v>0</v>
      </c>
      <c r="V23" s="6"/>
      <c r="W23" s="18" t="str">
        <f t="shared" si="13"/>
        <v>0</v>
      </c>
      <c r="X23" s="58">
        <f t="shared" si="0"/>
        <v>0</v>
      </c>
      <c r="Y23" s="23">
        <f t="shared" si="14"/>
        <v>0</v>
      </c>
      <c r="Z23" s="5"/>
      <c r="AA23" s="6"/>
      <c r="AB23" s="6"/>
      <c r="AC23" s="57">
        <f t="shared" si="15"/>
        <v>0</v>
      </c>
      <c r="AD23" s="56">
        <f t="shared" si="16"/>
        <v>0</v>
      </c>
      <c r="AE23" s="23" t="str">
        <f t="shared" si="17"/>
        <v>0</v>
      </c>
      <c r="AF23" s="5"/>
      <c r="AG23" s="6"/>
      <c r="AH23" s="58">
        <f t="shared" si="18"/>
        <v>0</v>
      </c>
      <c r="AI23" s="56">
        <f t="shared" si="19"/>
        <v>0</v>
      </c>
      <c r="AJ23" s="28" t="str">
        <f t="shared" si="20"/>
        <v>0</v>
      </c>
    </row>
    <row r="24" spans="1:36" x14ac:dyDescent="0.25">
      <c r="A24" s="14">
        <v>5</v>
      </c>
      <c r="B24" s="100"/>
      <c r="C24" s="100"/>
      <c r="D24" s="158"/>
      <c r="E24" s="14" t="str">
        <f t="shared" si="1"/>
        <v>0</v>
      </c>
      <c r="F24" s="56">
        <f t="shared" si="2"/>
        <v>0</v>
      </c>
      <c r="G24" s="6"/>
      <c r="H24" s="18" t="str">
        <f t="shared" si="3"/>
        <v>0</v>
      </c>
      <c r="I24" s="56">
        <f t="shared" si="4"/>
        <v>0</v>
      </c>
      <c r="J24" s="6"/>
      <c r="K24" s="18" t="str">
        <f t="shared" si="5"/>
        <v>0</v>
      </c>
      <c r="L24" s="56">
        <f t="shared" si="6"/>
        <v>0</v>
      </c>
      <c r="M24" s="6"/>
      <c r="N24" s="18" t="str">
        <f t="shared" si="7"/>
        <v>0</v>
      </c>
      <c r="O24" s="56">
        <f t="shared" si="8"/>
        <v>0</v>
      </c>
      <c r="P24" s="6"/>
      <c r="Q24" s="18" t="str">
        <f t="shared" si="9"/>
        <v>0</v>
      </c>
      <c r="R24" s="56">
        <f t="shared" si="10"/>
        <v>0</v>
      </c>
      <c r="S24" s="6"/>
      <c r="T24" s="18" t="str">
        <f t="shared" si="11"/>
        <v>0</v>
      </c>
      <c r="U24" s="56">
        <f t="shared" si="12"/>
        <v>0</v>
      </c>
      <c r="V24" s="6"/>
      <c r="W24" s="18" t="str">
        <f t="shared" si="13"/>
        <v>0</v>
      </c>
      <c r="X24" s="58">
        <f t="shared" si="0"/>
        <v>0</v>
      </c>
      <c r="Y24" s="23">
        <f t="shared" si="14"/>
        <v>0</v>
      </c>
      <c r="Z24" s="5"/>
      <c r="AA24" s="6"/>
      <c r="AB24" s="6"/>
      <c r="AC24" s="57">
        <f t="shared" si="15"/>
        <v>0</v>
      </c>
      <c r="AD24" s="56">
        <f t="shared" si="16"/>
        <v>0</v>
      </c>
      <c r="AE24" s="23" t="str">
        <f t="shared" si="17"/>
        <v>0</v>
      </c>
      <c r="AF24" s="5"/>
      <c r="AG24" s="6"/>
      <c r="AH24" s="58">
        <f t="shared" si="18"/>
        <v>0</v>
      </c>
      <c r="AI24" s="56">
        <f t="shared" si="19"/>
        <v>0</v>
      </c>
      <c r="AJ24" s="28" t="str">
        <f t="shared" si="20"/>
        <v>0</v>
      </c>
    </row>
    <row r="25" spans="1:36" x14ac:dyDescent="0.25">
      <c r="A25" s="14">
        <v>6</v>
      </c>
      <c r="B25" s="100"/>
      <c r="C25" s="100"/>
      <c r="D25" s="158"/>
      <c r="E25" s="14" t="str">
        <f t="shared" si="1"/>
        <v>0</v>
      </c>
      <c r="F25" s="56">
        <f t="shared" si="2"/>
        <v>0</v>
      </c>
      <c r="G25" s="6"/>
      <c r="H25" s="18" t="str">
        <f t="shared" si="3"/>
        <v>0</v>
      </c>
      <c r="I25" s="56">
        <f t="shared" si="4"/>
        <v>0</v>
      </c>
      <c r="J25" s="6"/>
      <c r="K25" s="18" t="str">
        <f t="shared" si="5"/>
        <v>0</v>
      </c>
      <c r="L25" s="56">
        <f t="shared" si="6"/>
        <v>0</v>
      </c>
      <c r="M25" s="6"/>
      <c r="N25" s="18" t="str">
        <f t="shared" si="7"/>
        <v>0</v>
      </c>
      <c r="O25" s="56">
        <f t="shared" si="8"/>
        <v>0</v>
      </c>
      <c r="P25" s="6"/>
      <c r="Q25" s="18" t="str">
        <f t="shared" si="9"/>
        <v>0</v>
      </c>
      <c r="R25" s="56">
        <f t="shared" si="10"/>
        <v>0</v>
      </c>
      <c r="S25" s="6"/>
      <c r="T25" s="18" t="str">
        <f t="shared" si="11"/>
        <v>0</v>
      </c>
      <c r="U25" s="56">
        <f t="shared" si="12"/>
        <v>0</v>
      </c>
      <c r="V25" s="6"/>
      <c r="W25" s="18" t="str">
        <f t="shared" si="13"/>
        <v>0</v>
      </c>
      <c r="X25" s="58">
        <f t="shared" si="0"/>
        <v>0</v>
      </c>
      <c r="Y25" s="23">
        <f t="shared" si="14"/>
        <v>0</v>
      </c>
      <c r="Z25" s="5"/>
      <c r="AA25" s="6"/>
      <c r="AB25" s="6"/>
      <c r="AC25" s="57">
        <f t="shared" si="15"/>
        <v>0</v>
      </c>
      <c r="AD25" s="56">
        <f t="shared" si="16"/>
        <v>0</v>
      </c>
      <c r="AE25" s="23" t="str">
        <f t="shared" si="17"/>
        <v>0</v>
      </c>
      <c r="AF25" s="5"/>
      <c r="AG25" s="6"/>
      <c r="AH25" s="58">
        <f t="shared" si="18"/>
        <v>0</v>
      </c>
      <c r="AI25" s="56">
        <f t="shared" si="19"/>
        <v>0</v>
      </c>
      <c r="AJ25" s="28" t="str">
        <f t="shared" si="20"/>
        <v>0</v>
      </c>
    </row>
    <row r="26" spans="1:36" x14ac:dyDescent="0.25">
      <c r="A26" s="14">
        <v>7</v>
      </c>
      <c r="B26" s="110"/>
      <c r="C26" s="110"/>
      <c r="D26" s="163"/>
      <c r="E26" s="14" t="str">
        <f t="shared" si="1"/>
        <v>0</v>
      </c>
      <c r="F26" s="56">
        <f t="shared" si="2"/>
        <v>0</v>
      </c>
      <c r="G26" s="6"/>
      <c r="H26" s="18" t="str">
        <f t="shared" si="3"/>
        <v>0</v>
      </c>
      <c r="I26" s="56">
        <f t="shared" si="4"/>
        <v>0</v>
      </c>
      <c r="J26" s="6"/>
      <c r="K26" s="18" t="str">
        <f t="shared" si="5"/>
        <v>0</v>
      </c>
      <c r="L26" s="56">
        <f t="shared" si="6"/>
        <v>0</v>
      </c>
      <c r="M26" s="6"/>
      <c r="N26" s="18" t="str">
        <f t="shared" si="7"/>
        <v>0</v>
      </c>
      <c r="O26" s="56">
        <f t="shared" si="8"/>
        <v>0</v>
      </c>
      <c r="P26" s="6"/>
      <c r="Q26" s="18" t="str">
        <f t="shared" si="9"/>
        <v>0</v>
      </c>
      <c r="R26" s="56">
        <f t="shared" si="10"/>
        <v>0</v>
      </c>
      <c r="S26" s="6"/>
      <c r="T26" s="18" t="str">
        <f t="shared" si="11"/>
        <v>0</v>
      </c>
      <c r="U26" s="56">
        <f t="shared" si="12"/>
        <v>0</v>
      </c>
      <c r="V26" s="6"/>
      <c r="W26" s="18" t="str">
        <f t="shared" si="13"/>
        <v>0</v>
      </c>
      <c r="X26" s="58">
        <f t="shared" si="0"/>
        <v>0</v>
      </c>
      <c r="Y26" s="23">
        <f t="shared" si="14"/>
        <v>0</v>
      </c>
      <c r="Z26" s="5"/>
      <c r="AA26" s="6"/>
      <c r="AB26" s="6"/>
      <c r="AC26" s="57">
        <f t="shared" si="15"/>
        <v>0</v>
      </c>
      <c r="AD26" s="56">
        <f t="shared" si="16"/>
        <v>0</v>
      </c>
      <c r="AE26" s="23" t="str">
        <f t="shared" si="17"/>
        <v>0</v>
      </c>
      <c r="AF26" s="5"/>
      <c r="AG26" s="6"/>
      <c r="AH26" s="58">
        <f t="shared" si="18"/>
        <v>0</v>
      </c>
      <c r="AI26" s="56">
        <f t="shared" si="19"/>
        <v>0</v>
      </c>
      <c r="AJ26" s="28" t="str">
        <f t="shared" si="20"/>
        <v>0</v>
      </c>
    </row>
    <row r="27" spans="1:36" x14ac:dyDescent="0.25">
      <c r="A27" s="14">
        <v>8</v>
      </c>
      <c r="B27" s="101"/>
      <c r="C27" s="107"/>
      <c r="D27" s="160"/>
      <c r="E27" s="14" t="str">
        <f t="shared" si="1"/>
        <v>0</v>
      </c>
      <c r="F27" s="56">
        <f t="shared" si="2"/>
        <v>0</v>
      </c>
      <c r="G27" s="6"/>
      <c r="H27" s="18" t="str">
        <f t="shared" si="3"/>
        <v>0</v>
      </c>
      <c r="I27" s="56">
        <f t="shared" si="4"/>
        <v>0</v>
      </c>
      <c r="J27" s="6"/>
      <c r="K27" s="18" t="str">
        <f t="shared" si="5"/>
        <v>0</v>
      </c>
      <c r="L27" s="56">
        <f t="shared" si="6"/>
        <v>0</v>
      </c>
      <c r="M27" s="6"/>
      <c r="N27" s="18" t="str">
        <f t="shared" si="7"/>
        <v>0</v>
      </c>
      <c r="O27" s="56">
        <f t="shared" si="8"/>
        <v>0</v>
      </c>
      <c r="P27" s="6"/>
      <c r="Q27" s="18" t="str">
        <f t="shared" si="9"/>
        <v>0</v>
      </c>
      <c r="R27" s="56">
        <f t="shared" si="10"/>
        <v>0</v>
      </c>
      <c r="S27" s="6"/>
      <c r="T27" s="18" t="str">
        <f t="shared" si="11"/>
        <v>0</v>
      </c>
      <c r="U27" s="56">
        <f t="shared" si="12"/>
        <v>0</v>
      </c>
      <c r="V27" s="6"/>
      <c r="W27" s="18" t="str">
        <f t="shared" si="13"/>
        <v>0</v>
      </c>
      <c r="X27" s="58">
        <f t="shared" si="0"/>
        <v>0</v>
      </c>
      <c r="Y27" s="23">
        <f t="shared" si="14"/>
        <v>0</v>
      </c>
      <c r="Z27" s="5"/>
      <c r="AA27" s="6"/>
      <c r="AB27" s="6"/>
      <c r="AC27" s="57">
        <f t="shared" si="15"/>
        <v>0</v>
      </c>
      <c r="AD27" s="56">
        <f t="shared" si="16"/>
        <v>0</v>
      </c>
      <c r="AE27" s="23" t="str">
        <f t="shared" si="17"/>
        <v>0</v>
      </c>
      <c r="AF27" s="5"/>
      <c r="AG27" s="6"/>
      <c r="AH27" s="58">
        <f t="shared" si="18"/>
        <v>0</v>
      </c>
      <c r="AI27" s="56">
        <f t="shared" si="19"/>
        <v>0</v>
      </c>
      <c r="AJ27" s="28" t="str">
        <f t="shared" si="20"/>
        <v>0</v>
      </c>
    </row>
    <row r="28" spans="1:36" x14ac:dyDescent="0.25">
      <c r="A28" s="14">
        <v>9</v>
      </c>
      <c r="B28" s="101"/>
      <c r="C28" s="107"/>
      <c r="D28" s="160"/>
      <c r="E28" s="14" t="str">
        <f t="shared" si="1"/>
        <v>0</v>
      </c>
      <c r="F28" s="56">
        <f t="shared" si="2"/>
        <v>0</v>
      </c>
      <c r="G28" s="6"/>
      <c r="H28" s="18" t="str">
        <f t="shared" si="3"/>
        <v>0</v>
      </c>
      <c r="I28" s="56">
        <f t="shared" si="4"/>
        <v>0</v>
      </c>
      <c r="J28" s="6"/>
      <c r="K28" s="18" t="str">
        <f t="shared" si="5"/>
        <v>0</v>
      </c>
      <c r="L28" s="56">
        <f t="shared" si="6"/>
        <v>0</v>
      </c>
      <c r="M28" s="6"/>
      <c r="N28" s="18" t="str">
        <f t="shared" si="7"/>
        <v>0</v>
      </c>
      <c r="O28" s="56">
        <f t="shared" si="8"/>
        <v>0</v>
      </c>
      <c r="P28" s="6"/>
      <c r="Q28" s="18" t="str">
        <f t="shared" si="9"/>
        <v>0</v>
      </c>
      <c r="R28" s="56">
        <f t="shared" si="10"/>
        <v>0</v>
      </c>
      <c r="S28" s="6"/>
      <c r="T28" s="18" t="str">
        <f t="shared" si="11"/>
        <v>0</v>
      </c>
      <c r="U28" s="56">
        <f t="shared" si="12"/>
        <v>0</v>
      </c>
      <c r="V28" s="6"/>
      <c r="W28" s="18" t="str">
        <f t="shared" si="13"/>
        <v>0</v>
      </c>
      <c r="X28" s="58">
        <f t="shared" si="0"/>
        <v>0</v>
      </c>
      <c r="Y28" s="23">
        <f t="shared" si="14"/>
        <v>0</v>
      </c>
      <c r="Z28" s="5"/>
      <c r="AA28" s="6"/>
      <c r="AB28" s="6"/>
      <c r="AC28" s="57">
        <f t="shared" si="15"/>
        <v>0</v>
      </c>
      <c r="AD28" s="56">
        <f t="shared" si="16"/>
        <v>0</v>
      </c>
      <c r="AE28" s="23" t="str">
        <f t="shared" si="17"/>
        <v>0</v>
      </c>
      <c r="AF28" s="5"/>
      <c r="AG28" s="6"/>
      <c r="AH28" s="58">
        <f t="shared" si="18"/>
        <v>0</v>
      </c>
      <c r="AI28" s="56">
        <f t="shared" si="19"/>
        <v>0</v>
      </c>
      <c r="AJ28" s="28" t="str">
        <f t="shared" si="20"/>
        <v>0</v>
      </c>
    </row>
    <row r="29" spans="1:36" x14ac:dyDescent="0.25">
      <c r="A29" s="14">
        <v>10</v>
      </c>
      <c r="B29" s="101"/>
      <c r="C29" s="107"/>
      <c r="D29" s="160"/>
      <c r="E29" s="14" t="str">
        <f t="shared" si="1"/>
        <v>0</v>
      </c>
      <c r="F29" s="56">
        <f t="shared" si="2"/>
        <v>0</v>
      </c>
      <c r="G29" s="6"/>
      <c r="H29" s="18" t="str">
        <f t="shared" si="3"/>
        <v>0</v>
      </c>
      <c r="I29" s="56">
        <f t="shared" si="4"/>
        <v>0</v>
      </c>
      <c r="J29" s="6"/>
      <c r="K29" s="18" t="str">
        <f t="shared" si="5"/>
        <v>0</v>
      </c>
      <c r="L29" s="56">
        <f t="shared" si="6"/>
        <v>0</v>
      </c>
      <c r="M29" s="6"/>
      <c r="N29" s="18" t="str">
        <f t="shared" si="7"/>
        <v>0</v>
      </c>
      <c r="O29" s="56">
        <f t="shared" si="8"/>
        <v>0</v>
      </c>
      <c r="P29" s="6"/>
      <c r="Q29" s="18" t="str">
        <f t="shared" si="9"/>
        <v>0</v>
      </c>
      <c r="R29" s="56">
        <f t="shared" si="10"/>
        <v>0</v>
      </c>
      <c r="S29" s="6"/>
      <c r="T29" s="18" t="str">
        <f t="shared" si="11"/>
        <v>0</v>
      </c>
      <c r="U29" s="56">
        <f t="shared" si="12"/>
        <v>0</v>
      </c>
      <c r="V29" s="6"/>
      <c r="W29" s="18" t="str">
        <f t="shared" ref="W29:W38" si="21">SUBSTITUTE(SUBSTITUTE(SUBSTITUTE(SUBSTITUTE(SUBSTITUTE(SUBSTITUTE(Y29,"5","I"),"6","II"),"7","II"),"8","III"),"9","III"),"10","IV")</f>
        <v>0</v>
      </c>
      <c r="X29" s="58">
        <f t="shared" ref="X29:X38" si="22">SUM(G29+J29+M29+P29+S29+V29)/6</f>
        <v>0</v>
      </c>
      <c r="Y29" s="23">
        <f t="shared" si="14"/>
        <v>0</v>
      </c>
      <c r="Z29" s="5"/>
      <c r="AA29" s="6"/>
      <c r="AB29" s="6"/>
      <c r="AC29" s="57">
        <f t="shared" ref="AC29:AC38" si="23">SUM(Z29:AB29)/3</f>
        <v>0</v>
      </c>
      <c r="AD29" s="56">
        <f t="shared" si="16"/>
        <v>0</v>
      </c>
      <c r="AE29" s="23" t="str">
        <f t="shared" si="17"/>
        <v>0</v>
      </c>
      <c r="AF29" s="5"/>
      <c r="AG29" s="6"/>
      <c r="AH29" s="58">
        <f t="shared" ref="AH29:AH38" si="24">SUM(AF29:AG29)/2</f>
        <v>0</v>
      </c>
      <c r="AI29" s="56">
        <f t="shared" si="19"/>
        <v>0</v>
      </c>
      <c r="AJ29" s="28" t="str">
        <f t="shared" si="20"/>
        <v>0</v>
      </c>
    </row>
    <row r="30" spans="1:36" x14ac:dyDescent="0.25">
      <c r="A30" s="14">
        <v>11</v>
      </c>
      <c r="B30" s="101"/>
      <c r="C30" s="107"/>
      <c r="D30" s="160"/>
      <c r="E30" s="14" t="str">
        <f t="shared" si="1"/>
        <v>0</v>
      </c>
      <c r="F30" s="56">
        <f t="shared" si="2"/>
        <v>0</v>
      </c>
      <c r="G30" s="6"/>
      <c r="H30" s="18" t="str">
        <f t="shared" si="3"/>
        <v>0</v>
      </c>
      <c r="I30" s="56">
        <f t="shared" si="4"/>
        <v>0</v>
      </c>
      <c r="J30" s="6"/>
      <c r="K30" s="18" t="str">
        <f t="shared" si="5"/>
        <v>0</v>
      </c>
      <c r="L30" s="56">
        <f t="shared" si="6"/>
        <v>0</v>
      </c>
      <c r="M30" s="6"/>
      <c r="N30" s="18" t="str">
        <f t="shared" si="7"/>
        <v>0</v>
      </c>
      <c r="O30" s="56">
        <f t="shared" si="8"/>
        <v>0</v>
      </c>
      <c r="P30" s="6"/>
      <c r="Q30" s="18" t="str">
        <f t="shared" si="9"/>
        <v>0</v>
      </c>
      <c r="R30" s="56">
        <f t="shared" si="10"/>
        <v>0</v>
      </c>
      <c r="S30" s="6"/>
      <c r="T30" s="18" t="str">
        <f t="shared" si="11"/>
        <v>0</v>
      </c>
      <c r="U30" s="56">
        <f t="shared" si="12"/>
        <v>0</v>
      </c>
      <c r="V30" s="6"/>
      <c r="W30" s="18" t="str">
        <f t="shared" si="21"/>
        <v>0</v>
      </c>
      <c r="X30" s="58">
        <f t="shared" si="22"/>
        <v>0</v>
      </c>
      <c r="Y30" s="23">
        <f t="shared" si="14"/>
        <v>0</v>
      </c>
      <c r="Z30" s="5"/>
      <c r="AA30" s="6"/>
      <c r="AB30" s="6"/>
      <c r="AC30" s="57">
        <f t="shared" si="23"/>
        <v>0</v>
      </c>
      <c r="AD30" s="56">
        <f t="shared" si="16"/>
        <v>0</v>
      </c>
      <c r="AE30" s="23" t="str">
        <f t="shared" si="17"/>
        <v>0</v>
      </c>
      <c r="AF30" s="5"/>
      <c r="AG30" s="6"/>
      <c r="AH30" s="58">
        <f t="shared" si="24"/>
        <v>0</v>
      </c>
      <c r="AI30" s="56">
        <f t="shared" si="19"/>
        <v>0</v>
      </c>
      <c r="AJ30" s="28" t="str">
        <f t="shared" si="20"/>
        <v>0</v>
      </c>
    </row>
    <row r="31" spans="1:36" x14ac:dyDescent="0.25">
      <c r="A31" s="14">
        <v>12</v>
      </c>
      <c r="B31" s="101"/>
      <c r="C31" s="107"/>
      <c r="D31" s="160"/>
      <c r="E31" s="14" t="str">
        <f t="shared" si="1"/>
        <v>0</v>
      </c>
      <c r="F31" s="56">
        <f t="shared" si="2"/>
        <v>0</v>
      </c>
      <c r="G31" s="6"/>
      <c r="H31" s="18" t="str">
        <f t="shared" si="3"/>
        <v>0</v>
      </c>
      <c r="I31" s="56">
        <f t="shared" si="4"/>
        <v>0</v>
      </c>
      <c r="J31" s="6"/>
      <c r="K31" s="18" t="str">
        <f t="shared" si="5"/>
        <v>0</v>
      </c>
      <c r="L31" s="56">
        <f t="shared" si="6"/>
        <v>0</v>
      </c>
      <c r="M31" s="6"/>
      <c r="N31" s="18" t="str">
        <f t="shared" si="7"/>
        <v>0</v>
      </c>
      <c r="O31" s="56">
        <f t="shared" si="8"/>
        <v>0</v>
      </c>
      <c r="P31" s="6"/>
      <c r="Q31" s="18" t="str">
        <f t="shared" si="9"/>
        <v>0</v>
      </c>
      <c r="R31" s="56">
        <f t="shared" si="10"/>
        <v>0</v>
      </c>
      <c r="S31" s="6"/>
      <c r="T31" s="18" t="str">
        <f t="shared" si="11"/>
        <v>0</v>
      </c>
      <c r="U31" s="56">
        <f t="shared" si="12"/>
        <v>0</v>
      </c>
      <c r="V31" s="6"/>
      <c r="W31" s="18" t="str">
        <f t="shared" si="21"/>
        <v>0</v>
      </c>
      <c r="X31" s="58">
        <f t="shared" si="22"/>
        <v>0</v>
      </c>
      <c r="Y31" s="23">
        <f t="shared" si="14"/>
        <v>0</v>
      </c>
      <c r="Z31" s="5"/>
      <c r="AA31" s="6"/>
      <c r="AB31" s="6"/>
      <c r="AC31" s="57">
        <f t="shared" si="23"/>
        <v>0</v>
      </c>
      <c r="AD31" s="56">
        <f t="shared" si="16"/>
        <v>0</v>
      </c>
      <c r="AE31" s="23" t="str">
        <f t="shared" si="17"/>
        <v>0</v>
      </c>
      <c r="AF31" s="5"/>
      <c r="AG31" s="6"/>
      <c r="AH31" s="58">
        <f t="shared" si="24"/>
        <v>0</v>
      </c>
      <c r="AI31" s="56">
        <f t="shared" si="19"/>
        <v>0</v>
      </c>
      <c r="AJ31" s="28" t="str">
        <f t="shared" si="20"/>
        <v>0</v>
      </c>
    </row>
    <row r="32" spans="1:36" x14ac:dyDescent="0.25">
      <c r="A32" s="14">
        <v>13</v>
      </c>
      <c r="B32" s="101"/>
      <c r="C32" s="107"/>
      <c r="D32" s="160"/>
      <c r="E32" s="14" t="str">
        <f t="shared" si="1"/>
        <v>0</v>
      </c>
      <c r="F32" s="56">
        <f t="shared" si="2"/>
        <v>0</v>
      </c>
      <c r="G32" s="6"/>
      <c r="H32" s="18" t="str">
        <f t="shared" si="3"/>
        <v>0</v>
      </c>
      <c r="I32" s="56">
        <f t="shared" si="4"/>
        <v>0</v>
      </c>
      <c r="J32" s="6"/>
      <c r="K32" s="18" t="str">
        <f t="shared" si="5"/>
        <v>0</v>
      </c>
      <c r="L32" s="56">
        <f t="shared" si="6"/>
        <v>0</v>
      </c>
      <c r="M32" s="6"/>
      <c r="N32" s="18" t="str">
        <f t="shared" si="7"/>
        <v>0</v>
      </c>
      <c r="O32" s="56">
        <f t="shared" si="8"/>
        <v>0</v>
      </c>
      <c r="P32" s="6"/>
      <c r="Q32" s="18" t="str">
        <f t="shared" si="9"/>
        <v>0</v>
      </c>
      <c r="R32" s="56">
        <f t="shared" si="10"/>
        <v>0</v>
      </c>
      <c r="S32" s="6"/>
      <c r="T32" s="18" t="str">
        <f t="shared" si="11"/>
        <v>0</v>
      </c>
      <c r="U32" s="56">
        <f t="shared" si="12"/>
        <v>0</v>
      </c>
      <c r="V32" s="6"/>
      <c r="W32" s="18" t="str">
        <f t="shared" si="21"/>
        <v>0</v>
      </c>
      <c r="X32" s="58">
        <f t="shared" si="22"/>
        <v>0</v>
      </c>
      <c r="Y32" s="23">
        <f t="shared" si="14"/>
        <v>0</v>
      </c>
      <c r="Z32" s="5"/>
      <c r="AA32" s="6"/>
      <c r="AB32" s="6"/>
      <c r="AC32" s="57">
        <f t="shared" si="23"/>
        <v>0</v>
      </c>
      <c r="AD32" s="56">
        <f t="shared" si="16"/>
        <v>0</v>
      </c>
      <c r="AE32" s="23" t="str">
        <f t="shared" si="17"/>
        <v>0</v>
      </c>
      <c r="AF32" s="5"/>
      <c r="AG32" s="6"/>
      <c r="AH32" s="58">
        <f t="shared" si="24"/>
        <v>0</v>
      </c>
      <c r="AI32" s="56">
        <f t="shared" si="19"/>
        <v>0</v>
      </c>
      <c r="AJ32" s="28" t="str">
        <f t="shared" si="20"/>
        <v>0</v>
      </c>
    </row>
    <row r="33" spans="1:36" x14ac:dyDescent="0.25">
      <c r="A33" s="14">
        <v>14</v>
      </c>
      <c r="B33" s="101"/>
      <c r="C33" s="107"/>
      <c r="D33" s="160"/>
      <c r="E33" s="14" t="str">
        <f t="shared" si="1"/>
        <v>0</v>
      </c>
      <c r="F33" s="56">
        <f t="shared" si="2"/>
        <v>0</v>
      </c>
      <c r="G33" s="6"/>
      <c r="H33" s="18" t="str">
        <f t="shared" si="3"/>
        <v>0</v>
      </c>
      <c r="I33" s="56">
        <f t="shared" si="4"/>
        <v>0</v>
      </c>
      <c r="J33" s="6"/>
      <c r="K33" s="18" t="str">
        <f t="shared" si="5"/>
        <v>0</v>
      </c>
      <c r="L33" s="56">
        <f t="shared" si="6"/>
        <v>0</v>
      </c>
      <c r="M33" s="6"/>
      <c r="N33" s="18" t="str">
        <f t="shared" si="7"/>
        <v>0</v>
      </c>
      <c r="O33" s="56">
        <f t="shared" si="8"/>
        <v>0</v>
      </c>
      <c r="P33" s="6"/>
      <c r="Q33" s="18" t="str">
        <f t="shared" si="9"/>
        <v>0</v>
      </c>
      <c r="R33" s="56">
        <f t="shared" si="10"/>
        <v>0</v>
      </c>
      <c r="S33" s="6"/>
      <c r="T33" s="18" t="str">
        <f t="shared" si="11"/>
        <v>0</v>
      </c>
      <c r="U33" s="56">
        <f t="shared" si="12"/>
        <v>0</v>
      </c>
      <c r="V33" s="6"/>
      <c r="W33" s="18" t="str">
        <f t="shared" si="21"/>
        <v>0</v>
      </c>
      <c r="X33" s="58">
        <f t="shared" si="22"/>
        <v>0</v>
      </c>
      <c r="Y33" s="23">
        <f t="shared" si="14"/>
        <v>0</v>
      </c>
      <c r="Z33" s="5"/>
      <c r="AA33" s="6"/>
      <c r="AB33" s="6"/>
      <c r="AC33" s="57">
        <f t="shared" si="23"/>
        <v>0</v>
      </c>
      <c r="AD33" s="56">
        <f t="shared" si="16"/>
        <v>0</v>
      </c>
      <c r="AE33" s="23" t="str">
        <f t="shared" si="17"/>
        <v>0</v>
      </c>
      <c r="AF33" s="5"/>
      <c r="AG33" s="6"/>
      <c r="AH33" s="58">
        <f t="shared" si="24"/>
        <v>0</v>
      </c>
      <c r="AI33" s="56">
        <f t="shared" si="19"/>
        <v>0</v>
      </c>
      <c r="AJ33" s="28" t="str">
        <f t="shared" si="20"/>
        <v>0</v>
      </c>
    </row>
    <row r="34" spans="1:36" x14ac:dyDescent="0.25">
      <c r="A34" s="14">
        <v>15</v>
      </c>
      <c r="B34" s="101"/>
      <c r="C34" s="107"/>
      <c r="D34" s="160"/>
      <c r="E34" s="14" t="str">
        <f t="shared" si="1"/>
        <v>0</v>
      </c>
      <c r="F34" s="56">
        <f t="shared" si="2"/>
        <v>0</v>
      </c>
      <c r="G34" s="6"/>
      <c r="H34" s="18" t="str">
        <f t="shared" si="3"/>
        <v>0</v>
      </c>
      <c r="I34" s="56">
        <f t="shared" si="4"/>
        <v>0</v>
      </c>
      <c r="J34" s="6"/>
      <c r="K34" s="18" t="str">
        <f t="shared" si="5"/>
        <v>0</v>
      </c>
      <c r="L34" s="56">
        <f t="shared" si="6"/>
        <v>0</v>
      </c>
      <c r="M34" s="6"/>
      <c r="N34" s="18" t="str">
        <f t="shared" si="7"/>
        <v>0</v>
      </c>
      <c r="O34" s="56">
        <f t="shared" si="8"/>
        <v>0</v>
      </c>
      <c r="P34" s="6"/>
      <c r="Q34" s="18" t="str">
        <f t="shared" si="9"/>
        <v>0</v>
      </c>
      <c r="R34" s="56">
        <f t="shared" si="10"/>
        <v>0</v>
      </c>
      <c r="S34" s="6"/>
      <c r="T34" s="18" t="str">
        <f t="shared" si="11"/>
        <v>0</v>
      </c>
      <c r="U34" s="56">
        <f t="shared" si="12"/>
        <v>0</v>
      </c>
      <c r="V34" s="6"/>
      <c r="W34" s="18" t="str">
        <f t="shared" si="21"/>
        <v>0</v>
      </c>
      <c r="X34" s="58">
        <f t="shared" si="22"/>
        <v>0</v>
      </c>
      <c r="Y34" s="23">
        <f t="shared" si="14"/>
        <v>0</v>
      </c>
      <c r="Z34" s="5"/>
      <c r="AA34" s="6"/>
      <c r="AB34" s="6"/>
      <c r="AC34" s="57">
        <f t="shared" si="23"/>
        <v>0</v>
      </c>
      <c r="AD34" s="56">
        <f t="shared" si="16"/>
        <v>0</v>
      </c>
      <c r="AE34" s="23" t="str">
        <f t="shared" si="17"/>
        <v>0</v>
      </c>
      <c r="AF34" s="5"/>
      <c r="AG34" s="6"/>
      <c r="AH34" s="58">
        <f t="shared" si="24"/>
        <v>0</v>
      </c>
      <c r="AI34" s="56">
        <f t="shared" si="19"/>
        <v>0</v>
      </c>
      <c r="AJ34" s="28" t="str">
        <f t="shared" si="20"/>
        <v>0</v>
      </c>
    </row>
    <row r="35" spans="1:36" x14ac:dyDescent="0.25">
      <c r="A35" s="14">
        <v>16</v>
      </c>
      <c r="B35" s="101"/>
      <c r="C35" s="107"/>
      <c r="D35" s="160"/>
      <c r="E35" s="14" t="str">
        <f t="shared" si="1"/>
        <v>0</v>
      </c>
      <c r="F35" s="56">
        <f t="shared" si="2"/>
        <v>0</v>
      </c>
      <c r="G35" s="6"/>
      <c r="H35" s="18" t="str">
        <f t="shared" si="3"/>
        <v>0</v>
      </c>
      <c r="I35" s="56">
        <f t="shared" si="4"/>
        <v>0</v>
      </c>
      <c r="J35" s="6"/>
      <c r="K35" s="18" t="str">
        <f t="shared" si="5"/>
        <v>0</v>
      </c>
      <c r="L35" s="56">
        <f t="shared" si="6"/>
        <v>0</v>
      </c>
      <c r="M35" s="6"/>
      <c r="N35" s="18" t="str">
        <f t="shared" si="7"/>
        <v>0</v>
      </c>
      <c r="O35" s="56">
        <f t="shared" si="8"/>
        <v>0</v>
      </c>
      <c r="P35" s="6"/>
      <c r="Q35" s="18" t="str">
        <f t="shared" si="9"/>
        <v>0</v>
      </c>
      <c r="R35" s="56">
        <f t="shared" si="10"/>
        <v>0</v>
      </c>
      <c r="S35" s="6"/>
      <c r="T35" s="18" t="str">
        <f t="shared" si="11"/>
        <v>0</v>
      </c>
      <c r="U35" s="56">
        <f t="shared" si="12"/>
        <v>0</v>
      </c>
      <c r="V35" s="6"/>
      <c r="W35" s="18" t="str">
        <f t="shared" si="21"/>
        <v>0</v>
      </c>
      <c r="X35" s="58">
        <f t="shared" si="22"/>
        <v>0</v>
      </c>
      <c r="Y35" s="23">
        <f t="shared" si="14"/>
        <v>0</v>
      </c>
      <c r="Z35" s="5"/>
      <c r="AA35" s="6"/>
      <c r="AB35" s="6"/>
      <c r="AC35" s="57">
        <f t="shared" si="23"/>
        <v>0</v>
      </c>
      <c r="AD35" s="56">
        <f t="shared" si="16"/>
        <v>0</v>
      </c>
      <c r="AE35" s="23" t="str">
        <f t="shared" si="17"/>
        <v>0</v>
      </c>
      <c r="AF35" s="5"/>
      <c r="AG35" s="6"/>
      <c r="AH35" s="58">
        <f t="shared" si="24"/>
        <v>0</v>
      </c>
      <c r="AI35" s="56">
        <f t="shared" si="19"/>
        <v>0</v>
      </c>
      <c r="AJ35" s="28" t="str">
        <f t="shared" si="20"/>
        <v>0</v>
      </c>
    </row>
    <row r="36" spans="1:36" x14ac:dyDescent="0.25">
      <c r="A36" s="14">
        <v>17</v>
      </c>
      <c r="B36" s="101"/>
      <c r="C36" s="107"/>
      <c r="D36" s="160"/>
      <c r="E36" s="14" t="str">
        <f t="shared" si="1"/>
        <v>0</v>
      </c>
      <c r="F36" s="56">
        <f t="shared" si="2"/>
        <v>0</v>
      </c>
      <c r="G36" s="6"/>
      <c r="H36" s="18" t="str">
        <f t="shared" si="3"/>
        <v>0</v>
      </c>
      <c r="I36" s="56">
        <f t="shared" si="4"/>
        <v>0</v>
      </c>
      <c r="J36" s="6"/>
      <c r="K36" s="18" t="str">
        <f t="shared" si="5"/>
        <v>0</v>
      </c>
      <c r="L36" s="56">
        <f t="shared" si="6"/>
        <v>0</v>
      </c>
      <c r="M36" s="6"/>
      <c r="N36" s="18" t="str">
        <f t="shared" si="7"/>
        <v>0</v>
      </c>
      <c r="O36" s="56">
        <f t="shared" si="8"/>
        <v>0</v>
      </c>
      <c r="P36" s="6"/>
      <c r="Q36" s="18" t="str">
        <f t="shared" si="9"/>
        <v>0</v>
      </c>
      <c r="R36" s="56">
        <f t="shared" si="10"/>
        <v>0</v>
      </c>
      <c r="S36" s="6"/>
      <c r="T36" s="18" t="str">
        <f t="shared" si="11"/>
        <v>0</v>
      </c>
      <c r="U36" s="56">
        <f t="shared" si="12"/>
        <v>0</v>
      </c>
      <c r="V36" s="6"/>
      <c r="W36" s="18" t="str">
        <f t="shared" si="21"/>
        <v>0</v>
      </c>
      <c r="X36" s="58">
        <f t="shared" si="22"/>
        <v>0</v>
      </c>
      <c r="Y36" s="23">
        <f t="shared" si="14"/>
        <v>0</v>
      </c>
      <c r="Z36" s="5"/>
      <c r="AA36" s="6"/>
      <c r="AB36" s="6"/>
      <c r="AC36" s="57">
        <f t="shared" si="23"/>
        <v>0</v>
      </c>
      <c r="AD36" s="56">
        <f t="shared" si="16"/>
        <v>0</v>
      </c>
      <c r="AE36" s="23" t="str">
        <f t="shared" si="17"/>
        <v>0</v>
      </c>
      <c r="AF36" s="5"/>
      <c r="AG36" s="6"/>
      <c r="AH36" s="58">
        <f t="shared" si="24"/>
        <v>0</v>
      </c>
      <c r="AI36" s="56">
        <f t="shared" si="19"/>
        <v>0</v>
      </c>
      <c r="AJ36" s="28" t="str">
        <f t="shared" si="20"/>
        <v>0</v>
      </c>
    </row>
    <row r="37" spans="1:36" x14ac:dyDescent="0.25">
      <c r="A37" s="14">
        <v>18</v>
      </c>
      <c r="B37" s="101"/>
      <c r="C37" s="107"/>
      <c r="D37" s="160"/>
      <c r="E37" s="14" t="str">
        <f t="shared" si="1"/>
        <v>0</v>
      </c>
      <c r="F37" s="56">
        <f t="shared" si="2"/>
        <v>0</v>
      </c>
      <c r="G37" s="6"/>
      <c r="H37" s="18" t="str">
        <f t="shared" si="3"/>
        <v>0</v>
      </c>
      <c r="I37" s="56">
        <f t="shared" si="4"/>
        <v>0</v>
      </c>
      <c r="J37" s="6"/>
      <c r="K37" s="18" t="str">
        <f t="shared" si="5"/>
        <v>0</v>
      </c>
      <c r="L37" s="56">
        <f t="shared" si="6"/>
        <v>0</v>
      </c>
      <c r="M37" s="6"/>
      <c r="N37" s="18" t="str">
        <f t="shared" si="7"/>
        <v>0</v>
      </c>
      <c r="O37" s="56">
        <f t="shared" si="8"/>
        <v>0</v>
      </c>
      <c r="P37" s="6"/>
      <c r="Q37" s="18" t="str">
        <f t="shared" si="9"/>
        <v>0</v>
      </c>
      <c r="R37" s="56">
        <f t="shared" si="10"/>
        <v>0</v>
      </c>
      <c r="S37" s="6"/>
      <c r="T37" s="18" t="str">
        <f t="shared" si="11"/>
        <v>0</v>
      </c>
      <c r="U37" s="56">
        <f t="shared" si="12"/>
        <v>0</v>
      </c>
      <c r="V37" s="6"/>
      <c r="W37" s="18" t="str">
        <f t="shared" si="21"/>
        <v>0</v>
      </c>
      <c r="X37" s="58">
        <f t="shared" si="22"/>
        <v>0</v>
      </c>
      <c r="Y37" s="23">
        <f t="shared" si="14"/>
        <v>0</v>
      </c>
      <c r="Z37" s="5"/>
      <c r="AA37" s="6"/>
      <c r="AB37" s="6"/>
      <c r="AC37" s="57">
        <f t="shared" si="23"/>
        <v>0</v>
      </c>
      <c r="AD37" s="56">
        <f t="shared" si="16"/>
        <v>0</v>
      </c>
      <c r="AE37" s="23" t="str">
        <f t="shared" si="17"/>
        <v>0</v>
      </c>
      <c r="AF37" s="5"/>
      <c r="AG37" s="6"/>
      <c r="AH37" s="58">
        <f t="shared" si="24"/>
        <v>0</v>
      </c>
      <c r="AI37" s="56">
        <f t="shared" si="19"/>
        <v>0</v>
      </c>
      <c r="AJ37" s="28" t="str">
        <f t="shared" si="20"/>
        <v>0</v>
      </c>
    </row>
    <row r="38" spans="1:36" x14ac:dyDescent="0.25">
      <c r="A38" s="14">
        <v>19</v>
      </c>
      <c r="B38" s="101"/>
      <c r="C38" s="107"/>
      <c r="D38" s="160"/>
      <c r="E38" s="14" t="str">
        <f t="shared" si="1"/>
        <v>0</v>
      </c>
      <c r="F38" s="56">
        <f t="shared" si="2"/>
        <v>0</v>
      </c>
      <c r="G38" s="6"/>
      <c r="H38" s="18" t="str">
        <f t="shared" si="3"/>
        <v>0</v>
      </c>
      <c r="I38" s="56">
        <f t="shared" si="4"/>
        <v>0</v>
      </c>
      <c r="J38" s="6"/>
      <c r="K38" s="18" t="str">
        <f t="shared" si="5"/>
        <v>0</v>
      </c>
      <c r="L38" s="56">
        <f t="shared" si="6"/>
        <v>0</v>
      </c>
      <c r="M38" s="6"/>
      <c r="N38" s="18" t="str">
        <f t="shared" si="7"/>
        <v>0</v>
      </c>
      <c r="O38" s="56">
        <f t="shared" si="8"/>
        <v>0</v>
      </c>
      <c r="P38" s="6"/>
      <c r="Q38" s="18" t="str">
        <f t="shared" si="9"/>
        <v>0</v>
      </c>
      <c r="R38" s="56">
        <f t="shared" si="10"/>
        <v>0</v>
      </c>
      <c r="S38" s="6"/>
      <c r="T38" s="18" t="str">
        <f t="shared" si="11"/>
        <v>0</v>
      </c>
      <c r="U38" s="56">
        <f t="shared" si="12"/>
        <v>0</v>
      </c>
      <c r="V38" s="6"/>
      <c r="W38" s="18" t="str">
        <f t="shared" si="21"/>
        <v>0</v>
      </c>
      <c r="X38" s="58">
        <f t="shared" si="22"/>
        <v>0</v>
      </c>
      <c r="Y38" s="23">
        <f t="shared" si="14"/>
        <v>0</v>
      </c>
      <c r="Z38" s="5"/>
      <c r="AA38" s="6"/>
      <c r="AB38" s="6"/>
      <c r="AC38" s="57">
        <f t="shared" si="23"/>
        <v>0</v>
      </c>
      <c r="AD38" s="56">
        <f t="shared" si="16"/>
        <v>0</v>
      </c>
      <c r="AE38" s="23" t="str">
        <f t="shared" si="17"/>
        <v>0</v>
      </c>
      <c r="AF38" s="5"/>
      <c r="AG38" s="6"/>
      <c r="AH38" s="58">
        <f t="shared" si="24"/>
        <v>0</v>
      </c>
      <c r="AI38" s="56">
        <f t="shared" si="19"/>
        <v>0</v>
      </c>
      <c r="AJ38" s="28" t="str">
        <f t="shared" si="20"/>
        <v>0</v>
      </c>
    </row>
    <row r="39" spans="1:36" x14ac:dyDescent="0.25">
      <c r="A39" s="14">
        <v>20</v>
      </c>
      <c r="B39" s="101"/>
      <c r="C39" s="107"/>
      <c r="D39" s="160"/>
      <c r="E39" s="14" t="str">
        <f t="shared" si="1"/>
        <v>0</v>
      </c>
      <c r="F39" s="56">
        <f t="shared" si="2"/>
        <v>0</v>
      </c>
      <c r="G39" s="6"/>
      <c r="H39" s="18" t="str">
        <f t="shared" si="3"/>
        <v>0</v>
      </c>
      <c r="I39" s="56">
        <f t="shared" si="4"/>
        <v>0</v>
      </c>
      <c r="J39" s="6"/>
      <c r="K39" s="18" t="str">
        <f t="shared" si="5"/>
        <v>0</v>
      </c>
      <c r="L39" s="56">
        <f t="shared" si="6"/>
        <v>0</v>
      </c>
      <c r="M39" s="6"/>
      <c r="N39" s="18" t="str">
        <f t="shared" si="7"/>
        <v>0</v>
      </c>
      <c r="O39" s="56">
        <f t="shared" si="8"/>
        <v>0</v>
      </c>
      <c r="P39" s="6"/>
      <c r="Q39" s="18" t="str">
        <f t="shared" si="9"/>
        <v>0</v>
      </c>
      <c r="R39" s="56">
        <f t="shared" si="10"/>
        <v>0</v>
      </c>
      <c r="S39" s="6"/>
      <c r="T39" s="18" t="str">
        <f t="shared" si="11"/>
        <v>0</v>
      </c>
      <c r="U39" s="56">
        <f t="shared" si="12"/>
        <v>0</v>
      </c>
      <c r="V39" s="6"/>
      <c r="W39" s="18" t="str">
        <f t="shared" si="13"/>
        <v>0</v>
      </c>
      <c r="X39" s="58">
        <f t="shared" ref="X39:X64" si="25">SUM(G39+J39+M39+P39+S39+V39)/6</f>
        <v>0</v>
      </c>
      <c r="Y39" s="23">
        <f t="shared" si="14"/>
        <v>0</v>
      </c>
      <c r="Z39" s="5"/>
      <c r="AA39" s="6"/>
      <c r="AB39" s="6"/>
      <c r="AC39" s="57">
        <f t="shared" si="15"/>
        <v>0</v>
      </c>
      <c r="AD39" s="56">
        <f t="shared" si="16"/>
        <v>0</v>
      </c>
      <c r="AE39" s="23" t="str">
        <f t="shared" si="17"/>
        <v>0</v>
      </c>
      <c r="AF39" s="5"/>
      <c r="AG39" s="6"/>
      <c r="AH39" s="58">
        <f t="shared" si="18"/>
        <v>0</v>
      </c>
      <c r="AI39" s="56">
        <f t="shared" si="19"/>
        <v>0</v>
      </c>
      <c r="AJ39" s="28" t="str">
        <f t="shared" si="20"/>
        <v>0</v>
      </c>
    </row>
    <row r="40" spans="1:36" x14ac:dyDescent="0.25">
      <c r="A40" s="14">
        <v>21</v>
      </c>
      <c r="B40" s="100"/>
      <c r="C40" s="100"/>
      <c r="D40" s="158"/>
      <c r="E40" s="14" t="str">
        <f t="shared" si="1"/>
        <v>0</v>
      </c>
      <c r="F40" s="56">
        <f t="shared" si="2"/>
        <v>0</v>
      </c>
      <c r="G40" s="6"/>
      <c r="H40" s="18" t="str">
        <f t="shared" si="3"/>
        <v>0</v>
      </c>
      <c r="I40" s="56">
        <f t="shared" si="4"/>
        <v>0</v>
      </c>
      <c r="J40" s="6"/>
      <c r="K40" s="18" t="str">
        <f t="shared" si="5"/>
        <v>0</v>
      </c>
      <c r="L40" s="56">
        <f t="shared" si="6"/>
        <v>0</v>
      </c>
      <c r="M40" s="6"/>
      <c r="N40" s="18" t="str">
        <f t="shared" si="7"/>
        <v>0</v>
      </c>
      <c r="O40" s="56">
        <f t="shared" si="8"/>
        <v>0</v>
      </c>
      <c r="P40" s="6"/>
      <c r="Q40" s="18" t="str">
        <f t="shared" si="9"/>
        <v>0</v>
      </c>
      <c r="R40" s="56">
        <f t="shared" si="10"/>
        <v>0</v>
      </c>
      <c r="S40" s="6"/>
      <c r="T40" s="18" t="str">
        <f t="shared" si="11"/>
        <v>0</v>
      </c>
      <c r="U40" s="56">
        <f t="shared" si="12"/>
        <v>0</v>
      </c>
      <c r="V40" s="6"/>
      <c r="W40" s="18" t="str">
        <f t="shared" si="13"/>
        <v>0</v>
      </c>
      <c r="X40" s="58">
        <f t="shared" si="25"/>
        <v>0</v>
      </c>
      <c r="Y40" s="23">
        <f t="shared" si="14"/>
        <v>0</v>
      </c>
      <c r="Z40" s="5"/>
      <c r="AA40" s="6"/>
      <c r="AB40" s="6"/>
      <c r="AC40" s="57">
        <f t="shared" si="15"/>
        <v>0</v>
      </c>
      <c r="AD40" s="56">
        <f t="shared" si="16"/>
        <v>0</v>
      </c>
      <c r="AE40" s="23" t="str">
        <f t="shared" si="17"/>
        <v>0</v>
      </c>
      <c r="AF40" s="5"/>
      <c r="AG40" s="6"/>
      <c r="AH40" s="58">
        <f t="shared" si="18"/>
        <v>0</v>
      </c>
      <c r="AI40" s="56">
        <f t="shared" si="19"/>
        <v>0</v>
      </c>
      <c r="AJ40" s="28" t="str">
        <f t="shared" si="20"/>
        <v>0</v>
      </c>
    </row>
    <row r="41" spans="1:36" x14ac:dyDescent="0.25">
      <c r="A41" s="14">
        <v>22</v>
      </c>
      <c r="B41" s="100"/>
      <c r="C41" s="100"/>
      <c r="D41" s="158"/>
      <c r="E41" s="14" t="str">
        <f t="shared" si="1"/>
        <v>0</v>
      </c>
      <c r="F41" s="56">
        <f t="shared" si="2"/>
        <v>0</v>
      </c>
      <c r="G41" s="6"/>
      <c r="H41" s="18" t="str">
        <f t="shared" si="3"/>
        <v>0</v>
      </c>
      <c r="I41" s="56">
        <f t="shared" si="4"/>
        <v>0</v>
      </c>
      <c r="J41" s="6"/>
      <c r="K41" s="18" t="str">
        <f t="shared" si="5"/>
        <v>0</v>
      </c>
      <c r="L41" s="56">
        <f t="shared" si="6"/>
        <v>0</v>
      </c>
      <c r="M41" s="6"/>
      <c r="N41" s="18" t="str">
        <f t="shared" si="7"/>
        <v>0</v>
      </c>
      <c r="O41" s="56">
        <f t="shared" si="8"/>
        <v>0</v>
      </c>
      <c r="P41" s="6"/>
      <c r="Q41" s="18" t="str">
        <f t="shared" si="9"/>
        <v>0</v>
      </c>
      <c r="R41" s="56">
        <f t="shared" si="10"/>
        <v>0</v>
      </c>
      <c r="S41" s="6"/>
      <c r="T41" s="18" t="str">
        <f t="shared" si="11"/>
        <v>0</v>
      </c>
      <c r="U41" s="56">
        <f t="shared" si="12"/>
        <v>0</v>
      </c>
      <c r="V41" s="6"/>
      <c r="W41" s="18" t="str">
        <f t="shared" si="13"/>
        <v>0</v>
      </c>
      <c r="X41" s="58">
        <f t="shared" si="25"/>
        <v>0</v>
      </c>
      <c r="Y41" s="23">
        <f t="shared" si="14"/>
        <v>0</v>
      </c>
      <c r="Z41" s="5"/>
      <c r="AA41" s="6"/>
      <c r="AB41" s="6"/>
      <c r="AC41" s="57">
        <f t="shared" si="15"/>
        <v>0</v>
      </c>
      <c r="AD41" s="56">
        <f t="shared" si="16"/>
        <v>0</v>
      </c>
      <c r="AE41" s="23" t="str">
        <f t="shared" si="17"/>
        <v>0</v>
      </c>
      <c r="AF41" s="5"/>
      <c r="AG41" s="6"/>
      <c r="AH41" s="58">
        <f t="shared" si="18"/>
        <v>0</v>
      </c>
      <c r="AI41" s="56">
        <f t="shared" si="19"/>
        <v>0</v>
      </c>
      <c r="AJ41" s="28" t="str">
        <f t="shared" si="20"/>
        <v>0</v>
      </c>
    </row>
    <row r="42" spans="1:36" x14ac:dyDescent="0.25">
      <c r="A42" s="14">
        <v>23</v>
      </c>
      <c r="B42" s="100"/>
      <c r="C42" s="100"/>
      <c r="D42" s="158"/>
      <c r="E42" s="14" t="str">
        <f t="shared" si="1"/>
        <v>0</v>
      </c>
      <c r="F42" s="56">
        <f t="shared" si="2"/>
        <v>0</v>
      </c>
      <c r="G42" s="6"/>
      <c r="H42" s="18" t="str">
        <f t="shared" si="3"/>
        <v>0</v>
      </c>
      <c r="I42" s="56">
        <f t="shared" si="4"/>
        <v>0</v>
      </c>
      <c r="J42" s="6"/>
      <c r="K42" s="18" t="str">
        <f t="shared" si="5"/>
        <v>0</v>
      </c>
      <c r="L42" s="56">
        <f t="shared" si="6"/>
        <v>0</v>
      </c>
      <c r="M42" s="6"/>
      <c r="N42" s="18" t="str">
        <f t="shared" si="7"/>
        <v>0</v>
      </c>
      <c r="O42" s="56">
        <f t="shared" si="8"/>
        <v>0</v>
      </c>
      <c r="P42" s="6"/>
      <c r="Q42" s="18" t="str">
        <f t="shared" si="9"/>
        <v>0</v>
      </c>
      <c r="R42" s="56">
        <f t="shared" si="10"/>
        <v>0</v>
      </c>
      <c r="S42" s="6"/>
      <c r="T42" s="18" t="str">
        <f t="shared" si="11"/>
        <v>0</v>
      </c>
      <c r="U42" s="56">
        <f t="shared" si="12"/>
        <v>0</v>
      </c>
      <c r="V42" s="6"/>
      <c r="W42" s="18" t="str">
        <f t="shared" si="13"/>
        <v>0</v>
      </c>
      <c r="X42" s="58">
        <f t="shared" si="25"/>
        <v>0</v>
      </c>
      <c r="Y42" s="23">
        <f t="shared" si="14"/>
        <v>0</v>
      </c>
      <c r="Z42" s="5"/>
      <c r="AA42" s="6"/>
      <c r="AB42" s="6"/>
      <c r="AC42" s="57">
        <f t="shared" si="15"/>
        <v>0</v>
      </c>
      <c r="AD42" s="56">
        <f t="shared" si="16"/>
        <v>0</v>
      </c>
      <c r="AE42" s="23" t="str">
        <f t="shared" si="17"/>
        <v>0</v>
      </c>
      <c r="AF42" s="5"/>
      <c r="AG42" s="6"/>
      <c r="AH42" s="58">
        <f t="shared" si="18"/>
        <v>0</v>
      </c>
      <c r="AI42" s="56">
        <f t="shared" si="19"/>
        <v>0</v>
      </c>
      <c r="AJ42" s="28" t="str">
        <f t="shared" si="20"/>
        <v>0</v>
      </c>
    </row>
    <row r="43" spans="1:36" x14ac:dyDescent="0.25">
      <c r="A43" s="14">
        <v>24</v>
      </c>
      <c r="B43" s="100"/>
      <c r="C43" s="100"/>
      <c r="D43" s="158"/>
      <c r="E43" s="14" t="str">
        <f t="shared" si="1"/>
        <v>0</v>
      </c>
      <c r="F43" s="56">
        <f t="shared" si="2"/>
        <v>0</v>
      </c>
      <c r="G43" s="6"/>
      <c r="H43" s="18" t="str">
        <f t="shared" si="3"/>
        <v>0</v>
      </c>
      <c r="I43" s="56">
        <f t="shared" si="4"/>
        <v>0</v>
      </c>
      <c r="J43" s="6"/>
      <c r="K43" s="18" t="str">
        <f t="shared" si="5"/>
        <v>0</v>
      </c>
      <c r="L43" s="56">
        <f t="shared" si="6"/>
        <v>0</v>
      </c>
      <c r="M43" s="6"/>
      <c r="N43" s="18" t="str">
        <f t="shared" si="7"/>
        <v>0</v>
      </c>
      <c r="O43" s="56">
        <f t="shared" si="8"/>
        <v>0</v>
      </c>
      <c r="P43" s="6"/>
      <c r="Q43" s="18" t="str">
        <f t="shared" si="9"/>
        <v>0</v>
      </c>
      <c r="R43" s="56">
        <f t="shared" si="10"/>
        <v>0</v>
      </c>
      <c r="S43" s="6"/>
      <c r="T43" s="18" t="str">
        <f t="shared" si="11"/>
        <v>0</v>
      </c>
      <c r="U43" s="56">
        <f t="shared" si="12"/>
        <v>0</v>
      </c>
      <c r="V43" s="6"/>
      <c r="W43" s="18" t="str">
        <f t="shared" si="13"/>
        <v>0</v>
      </c>
      <c r="X43" s="58">
        <f t="shared" si="25"/>
        <v>0</v>
      </c>
      <c r="Y43" s="23">
        <f t="shared" si="14"/>
        <v>0</v>
      </c>
      <c r="Z43" s="5"/>
      <c r="AA43" s="6"/>
      <c r="AB43" s="6"/>
      <c r="AC43" s="57">
        <f t="shared" si="15"/>
        <v>0</v>
      </c>
      <c r="AD43" s="56">
        <f t="shared" si="16"/>
        <v>0</v>
      </c>
      <c r="AE43" s="23" t="str">
        <f t="shared" si="17"/>
        <v>0</v>
      </c>
      <c r="AF43" s="5"/>
      <c r="AG43" s="6"/>
      <c r="AH43" s="58">
        <f t="shared" si="18"/>
        <v>0</v>
      </c>
      <c r="AI43" s="56">
        <f t="shared" si="19"/>
        <v>0</v>
      </c>
      <c r="AJ43" s="28" t="str">
        <f t="shared" si="20"/>
        <v>0</v>
      </c>
    </row>
    <row r="44" spans="1:36" x14ac:dyDescent="0.25">
      <c r="A44" s="14">
        <v>25</v>
      </c>
      <c r="B44" s="100"/>
      <c r="C44" s="100"/>
      <c r="D44" s="158"/>
      <c r="E44" s="14" t="str">
        <f t="shared" si="1"/>
        <v>0</v>
      </c>
      <c r="F44" s="56">
        <f t="shared" si="2"/>
        <v>0</v>
      </c>
      <c r="G44" s="6"/>
      <c r="H44" s="18" t="str">
        <f t="shared" si="3"/>
        <v>0</v>
      </c>
      <c r="I44" s="56">
        <f t="shared" si="4"/>
        <v>0</v>
      </c>
      <c r="J44" s="6"/>
      <c r="K44" s="18" t="str">
        <f t="shared" si="5"/>
        <v>0</v>
      </c>
      <c r="L44" s="56">
        <f t="shared" si="6"/>
        <v>0</v>
      </c>
      <c r="M44" s="6"/>
      <c r="N44" s="18" t="str">
        <f t="shared" si="7"/>
        <v>0</v>
      </c>
      <c r="O44" s="56">
        <f t="shared" si="8"/>
        <v>0</v>
      </c>
      <c r="P44" s="6"/>
      <c r="Q44" s="18" t="str">
        <f t="shared" si="9"/>
        <v>0</v>
      </c>
      <c r="R44" s="56">
        <f t="shared" si="10"/>
        <v>0</v>
      </c>
      <c r="S44" s="6"/>
      <c r="T44" s="18" t="str">
        <f t="shared" si="11"/>
        <v>0</v>
      </c>
      <c r="U44" s="56">
        <f t="shared" si="12"/>
        <v>0</v>
      </c>
      <c r="V44" s="6"/>
      <c r="W44" s="18" t="str">
        <f t="shared" si="13"/>
        <v>0</v>
      </c>
      <c r="X44" s="58">
        <f t="shared" si="25"/>
        <v>0</v>
      </c>
      <c r="Y44" s="23">
        <f t="shared" si="14"/>
        <v>0</v>
      </c>
      <c r="Z44" s="5"/>
      <c r="AA44" s="6"/>
      <c r="AB44" s="6"/>
      <c r="AC44" s="57">
        <f t="shared" si="15"/>
        <v>0</v>
      </c>
      <c r="AD44" s="56">
        <f t="shared" si="16"/>
        <v>0</v>
      </c>
      <c r="AE44" s="23" t="str">
        <f t="shared" si="17"/>
        <v>0</v>
      </c>
      <c r="AF44" s="5"/>
      <c r="AG44" s="6"/>
      <c r="AH44" s="58">
        <f t="shared" si="18"/>
        <v>0</v>
      </c>
      <c r="AI44" s="56">
        <f t="shared" si="19"/>
        <v>0</v>
      </c>
      <c r="AJ44" s="28" t="str">
        <f t="shared" si="20"/>
        <v>0</v>
      </c>
    </row>
    <row r="45" spans="1:36" x14ac:dyDescent="0.25">
      <c r="A45" s="14">
        <v>26</v>
      </c>
      <c r="B45" s="100"/>
      <c r="C45" s="100"/>
      <c r="D45" s="158"/>
      <c r="E45" s="14" t="str">
        <f t="shared" si="1"/>
        <v>0</v>
      </c>
      <c r="F45" s="56">
        <f t="shared" si="2"/>
        <v>0</v>
      </c>
      <c r="G45" s="6"/>
      <c r="H45" s="18" t="str">
        <f t="shared" si="3"/>
        <v>0</v>
      </c>
      <c r="I45" s="56">
        <f t="shared" si="4"/>
        <v>0</v>
      </c>
      <c r="J45" s="6"/>
      <c r="K45" s="18" t="str">
        <f t="shared" si="5"/>
        <v>0</v>
      </c>
      <c r="L45" s="56">
        <f t="shared" si="6"/>
        <v>0</v>
      </c>
      <c r="M45" s="6"/>
      <c r="N45" s="18" t="str">
        <f t="shared" si="7"/>
        <v>0</v>
      </c>
      <c r="O45" s="56">
        <f t="shared" si="8"/>
        <v>0</v>
      </c>
      <c r="P45" s="6"/>
      <c r="Q45" s="18" t="str">
        <f t="shared" si="9"/>
        <v>0</v>
      </c>
      <c r="R45" s="56">
        <f t="shared" si="10"/>
        <v>0</v>
      </c>
      <c r="S45" s="6"/>
      <c r="T45" s="18" t="str">
        <f t="shared" si="11"/>
        <v>0</v>
      </c>
      <c r="U45" s="56">
        <f t="shared" si="12"/>
        <v>0</v>
      </c>
      <c r="V45" s="6"/>
      <c r="W45" s="18" t="str">
        <f t="shared" si="13"/>
        <v>0</v>
      </c>
      <c r="X45" s="58">
        <f t="shared" si="25"/>
        <v>0</v>
      </c>
      <c r="Y45" s="23">
        <f t="shared" si="14"/>
        <v>0</v>
      </c>
      <c r="Z45" s="5"/>
      <c r="AA45" s="6"/>
      <c r="AB45" s="6"/>
      <c r="AC45" s="57">
        <f t="shared" si="15"/>
        <v>0</v>
      </c>
      <c r="AD45" s="56">
        <f t="shared" si="16"/>
        <v>0</v>
      </c>
      <c r="AE45" s="23" t="str">
        <f t="shared" si="17"/>
        <v>0</v>
      </c>
      <c r="AF45" s="5"/>
      <c r="AG45" s="6"/>
      <c r="AH45" s="58">
        <f t="shared" si="18"/>
        <v>0</v>
      </c>
      <c r="AI45" s="56">
        <f t="shared" si="19"/>
        <v>0</v>
      </c>
      <c r="AJ45" s="28" t="str">
        <f t="shared" si="20"/>
        <v>0</v>
      </c>
    </row>
    <row r="46" spans="1:36" x14ac:dyDescent="0.25">
      <c r="A46" s="14">
        <v>27</v>
      </c>
      <c r="B46" s="100"/>
      <c r="C46" s="100"/>
      <c r="D46" s="158"/>
      <c r="E46" s="14" t="str">
        <f t="shared" si="1"/>
        <v>0</v>
      </c>
      <c r="F46" s="56">
        <f t="shared" si="2"/>
        <v>0</v>
      </c>
      <c r="G46" s="6"/>
      <c r="H46" s="18" t="str">
        <f t="shared" si="3"/>
        <v>0</v>
      </c>
      <c r="I46" s="56">
        <f t="shared" si="4"/>
        <v>0</v>
      </c>
      <c r="J46" s="6"/>
      <c r="K46" s="18" t="str">
        <f t="shared" si="5"/>
        <v>0</v>
      </c>
      <c r="L46" s="56">
        <f t="shared" si="6"/>
        <v>0</v>
      </c>
      <c r="M46" s="6"/>
      <c r="N46" s="18" t="str">
        <f t="shared" si="7"/>
        <v>0</v>
      </c>
      <c r="O46" s="56">
        <f t="shared" si="8"/>
        <v>0</v>
      </c>
      <c r="P46" s="6"/>
      <c r="Q46" s="18" t="str">
        <f t="shared" si="9"/>
        <v>0</v>
      </c>
      <c r="R46" s="56">
        <f t="shared" si="10"/>
        <v>0</v>
      </c>
      <c r="S46" s="6"/>
      <c r="T46" s="18" t="str">
        <f t="shared" si="11"/>
        <v>0</v>
      </c>
      <c r="U46" s="56">
        <f t="shared" si="12"/>
        <v>0</v>
      </c>
      <c r="V46" s="6"/>
      <c r="W46" s="18" t="str">
        <f t="shared" si="13"/>
        <v>0</v>
      </c>
      <c r="X46" s="58">
        <f t="shared" si="25"/>
        <v>0</v>
      </c>
      <c r="Y46" s="23">
        <f t="shared" si="14"/>
        <v>0</v>
      </c>
      <c r="Z46" s="5"/>
      <c r="AA46" s="6"/>
      <c r="AB46" s="6"/>
      <c r="AC46" s="57">
        <f t="shared" si="15"/>
        <v>0</v>
      </c>
      <c r="AD46" s="56">
        <f t="shared" si="16"/>
        <v>0</v>
      </c>
      <c r="AE46" s="23" t="str">
        <f t="shared" si="17"/>
        <v>0</v>
      </c>
      <c r="AF46" s="5"/>
      <c r="AG46" s="6"/>
      <c r="AH46" s="58">
        <f t="shared" si="18"/>
        <v>0</v>
      </c>
      <c r="AI46" s="56">
        <f t="shared" si="19"/>
        <v>0</v>
      </c>
      <c r="AJ46" s="28" t="str">
        <f t="shared" si="20"/>
        <v>0</v>
      </c>
    </row>
    <row r="47" spans="1:36" x14ac:dyDescent="0.25">
      <c r="A47" s="14">
        <v>28</v>
      </c>
      <c r="B47" s="100"/>
      <c r="C47" s="100"/>
      <c r="D47" s="158"/>
      <c r="E47" s="14" t="str">
        <f t="shared" si="1"/>
        <v>0</v>
      </c>
      <c r="F47" s="56">
        <f t="shared" si="2"/>
        <v>0</v>
      </c>
      <c r="G47" s="6"/>
      <c r="H47" s="18" t="str">
        <f t="shared" si="3"/>
        <v>0</v>
      </c>
      <c r="I47" s="56">
        <f t="shared" si="4"/>
        <v>0</v>
      </c>
      <c r="J47" s="6"/>
      <c r="K47" s="18" t="str">
        <f t="shared" si="5"/>
        <v>0</v>
      </c>
      <c r="L47" s="56">
        <f t="shared" si="6"/>
        <v>0</v>
      </c>
      <c r="M47" s="6"/>
      <c r="N47" s="18" t="str">
        <f t="shared" si="7"/>
        <v>0</v>
      </c>
      <c r="O47" s="56">
        <f t="shared" si="8"/>
        <v>0</v>
      </c>
      <c r="P47" s="6"/>
      <c r="Q47" s="18" t="str">
        <f t="shared" si="9"/>
        <v>0</v>
      </c>
      <c r="R47" s="56">
        <f t="shared" si="10"/>
        <v>0</v>
      </c>
      <c r="S47" s="6"/>
      <c r="T47" s="18" t="str">
        <f t="shared" si="11"/>
        <v>0</v>
      </c>
      <c r="U47" s="56">
        <f t="shared" si="12"/>
        <v>0</v>
      </c>
      <c r="V47" s="6"/>
      <c r="W47" s="18" t="str">
        <f t="shared" si="13"/>
        <v>0</v>
      </c>
      <c r="X47" s="58">
        <f t="shared" si="25"/>
        <v>0</v>
      </c>
      <c r="Y47" s="23">
        <f t="shared" si="14"/>
        <v>0</v>
      </c>
      <c r="Z47" s="5"/>
      <c r="AA47" s="6"/>
      <c r="AB47" s="6"/>
      <c r="AC47" s="57">
        <f t="shared" si="15"/>
        <v>0</v>
      </c>
      <c r="AD47" s="56">
        <f t="shared" si="16"/>
        <v>0</v>
      </c>
      <c r="AE47" s="23" t="str">
        <f t="shared" si="17"/>
        <v>0</v>
      </c>
      <c r="AF47" s="5"/>
      <c r="AG47" s="6"/>
      <c r="AH47" s="58">
        <f t="shared" si="18"/>
        <v>0</v>
      </c>
      <c r="AI47" s="56">
        <f t="shared" si="19"/>
        <v>0</v>
      </c>
      <c r="AJ47" s="28" t="str">
        <f t="shared" si="20"/>
        <v>0</v>
      </c>
    </row>
    <row r="48" spans="1:36" x14ac:dyDescent="0.25">
      <c r="A48" s="14">
        <v>29</v>
      </c>
      <c r="B48" s="100"/>
      <c r="C48" s="100"/>
      <c r="D48" s="158"/>
      <c r="E48" s="14" t="str">
        <f t="shared" si="1"/>
        <v>0</v>
      </c>
      <c r="F48" s="56">
        <f t="shared" si="2"/>
        <v>0</v>
      </c>
      <c r="G48" s="6"/>
      <c r="H48" s="18" t="str">
        <f t="shared" si="3"/>
        <v>0</v>
      </c>
      <c r="I48" s="56">
        <f t="shared" si="4"/>
        <v>0</v>
      </c>
      <c r="J48" s="6"/>
      <c r="K48" s="18" t="str">
        <f t="shared" si="5"/>
        <v>0</v>
      </c>
      <c r="L48" s="56">
        <f t="shared" si="6"/>
        <v>0</v>
      </c>
      <c r="M48" s="6"/>
      <c r="N48" s="18" t="str">
        <f t="shared" si="7"/>
        <v>0</v>
      </c>
      <c r="O48" s="56">
        <f t="shared" si="8"/>
        <v>0</v>
      </c>
      <c r="P48" s="6"/>
      <c r="Q48" s="18" t="str">
        <f t="shared" si="9"/>
        <v>0</v>
      </c>
      <c r="R48" s="56">
        <f t="shared" si="10"/>
        <v>0</v>
      </c>
      <c r="S48" s="6"/>
      <c r="T48" s="18" t="str">
        <f t="shared" si="11"/>
        <v>0</v>
      </c>
      <c r="U48" s="56">
        <f t="shared" si="12"/>
        <v>0</v>
      </c>
      <c r="V48" s="6"/>
      <c r="W48" s="18" t="str">
        <f t="shared" si="13"/>
        <v>0</v>
      </c>
      <c r="X48" s="58">
        <f t="shared" si="25"/>
        <v>0</v>
      </c>
      <c r="Y48" s="23">
        <f t="shared" si="14"/>
        <v>0</v>
      </c>
      <c r="Z48" s="5"/>
      <c r="AA48" s="6"/>
      <c r="AB48" s="6"/>
      <c r="AC48" s="57">
        <f t="shared" si="15"/>
        <v>0</v>
      </c>
      <c r="AD48" s="56">
        <f t="shared" si="16"/>
        <v>0</v>
      </c>
      <c r="AE48" s="23" t="str">
        <f t="shared" si="17"/>
        <v>0</v>
      </c>
      <c r="AF48" s="5"/>
      <c r="AG48" s="6"/>
      <c r="AH48" s="58">
        <f t="shared" si="18"/>
        <v>0</v>
      </c>
      <c r="AI48" s="56">
        <f t="shared" si="19"/>
        <v>0</v>
      </c>
      <c r="AJ48" s="28" t="str">
        <f t="shared" si="20"/>
        <v>0</v>
      </c>
    </row>
    <row r="49" spans="1:36" x14ac:dyDescent="0.25">
      <c r="A49" s="14">
        <v>30</v>
      </c>
      <c r="B49" s="100"/>
      <c r="C49" s="100"/>
      <c r="D49" s="158"/>
      <c r="E49" s="14" t="str">
        <f t="shared" si="1"/>
        <v>0</v>
      </c>
      <c r="F49" s="56">
        <f t="shared" si="2"/>
        <v>0</v>
      </c>
      <c r="G49" s="6"/>
      <c r="H49" s="18" t="str">
        <f t="shared" si="3"/>
        <v>0</v>
      </c>
      <c r="I49" s="56">
        <f t="shared" si="4"/>
        <v>0</v>
      </c>
      <c r="J49" s="6"/>
      <c r="K49" s="18" t="str">
        <f t="shared" si="5"/>
        <v>0</v>
      </c>
      <c r="L49" s="56">
        <f t="shared" si="6"/>
        <v>0</v>
      </c>
      <c r="M49" s="6"/>
      <c r="N49" s="18" t="str">
        <f t="shared" si="7"/>
        <v>0</v>
      </c>
      <c r="O49" s="56">
        <f t="shared" si="8"/>
        <v>0</v>
      </c>
      <c r="P49" s="6"/>
      <c r="Q49" s="18" t="str">
        <f t="shared" si="9"/>
        <v>0</v>
      </c>
      <c r="R49" s="56">
        <f t="shared" si="10"/>
        <v>0</v>
      </c>
      <c r="S49" s="6"/>
      <c r="T49" s="18" t="str">
        <f t="shared" si="11"/>
        <v>0</v>
      </c>
      <c r="U49" s="56">
        <f t="shared" si="12"/>
        <v>0</v>
      </c>
      <c r="V49" s="6"/>
      <c r="W49" s="18" t="str">
        <f t="shared" si="13"/>
        <v>0</v>
      </c>
      <c r="X49" s="58">
        <f t="shared" si="25"/>
        <v>0</v>
      </c>
      <c r="Y49" s="23">
        <f t="shared" si="14"/>
        <v>0</v>
      </c>
      <c r="Z49" s="5"/>
      <c r="AA49" s="6"/>
      <c r="AB49" s="6"/>
      <c r="AC49" s="57">
        <f t="shared" si="15"/>
        <v>0</v>
      </c>
      <c r="AD49" s="56">
        <f t="shared" si="16"/>
        <v>0</v>
      </c>
      <c r="AE49" s="23" t="str">
        <f t="shared" si="17"/>
        <v>0</v>
      </c>
      <c r="AF49" s="5"/>
      <c r="AG49" s="6"/>
      <c r="AH49" s="58">
        <f t="shared" si="18"/>
        <v>0</v>
      </c>
      <c r="AI49" s="56">
        <f t="shared" si="19"/>
        <v>0</v>
      </c>
      <c r="AJ49" s="28" t="str">
        <f t="shared" si="20"/>
        <v>0</v>
      </c>
    </row>
    <row r="50" spans="1:36" x14ac:dyDescent="0.25">
      <c r="A50" s="14">
        <v>31</v>
      </c>
      <c r="B50" s="100"/>
      <c r="C50" s="100"/>
      <c r="D50" s="158"/>
      <c r="E50" s="14" t="str">
        <f t="shared" si="1"/>
        <v>0</v>
      </c>
      <c r="F50" s="56">
        <f t="shared" si="2"/>
        <v>0</v>
      </c>
      <c r="G50" s="6"/>
      <c r="H50" s="18" t="str">
        <f t="shared" si="3"/>
        <v>0</v>
      </c>
      <c r="I50" s="56">
        <f t="shared" si="4"/>
        <v>0</v>
      </c>
      <c r="J50" s="6"/>
      <c r="K50" s="18" t="str">
        <f t="shared" si="5"/>
        <v>0</v>
      </c>
      <c r="L50" s="56">
        <f t="shared" si="6"/>
        <v>0</v>
      </c>
      <c r="M50" s="6"/>
      <c r="N50" s="18" t="str">
        <f t="shared" si="7"/>
        <v>0</v>
      </c>
      <c r="O50" s="56">
        <f t="shared" si="8"/>
        <v>0</v>
      </c>
      <c r="P50" s="6"/>
      <c r="Q50" s="18" t="str">
        <f t="shared" si="9"/>
        <v>0</v>
      </c>
      <c r="R50" s="56">
        <f t="shared" si="10"/>
        <v>0</v>
      </c>
      <c r="S50" s="6"/>
      <c r="T50" s="18" t="str">
        <f t="shared" si="11"/>
        <v>0</v>
      </c>
      <c r="U50" s="56">
        <f t="shared" si="12"/>
        <v>0</v>
      </c>
      <c r="V50" s="6"/>
      <c r="W50" s="18" t="str">
        <f t="shared" si="13"/>
        <v>0</v>
      </c>
      <c r="X50" s="58">
        <f t="shared" si="25"/>
        <v>0</v>
      </c>
      <c r="Y50" s="23">
        <f t="shared" si="14"/>
        <v>0</v>
      </c>
      <c r="Z50" s="5"/>
      <c r="AA50" s="6"/>
      <c r="AB50" s="6"/>
      <c r="AC50" s="57">
        <f t="shared" si="15"/>
        <v>0</v>
      </c>
      <c r="AD50" s="56">
        <f t="shared" si="16"/>
        <v>0</v>
      </c>
      <c r="AE50" s="23" t="str">
        <f t="shared" si="17"/>
        <v>0</v>
      </c>
      <c r="AF50" s="5"/>
      <c r="AG50" s="6"/>
      <c r="AH50" s="58">
        <f t="shared" si="18"/>
        <v>0</v>
      </c>
      <c r="AI50" s="56">
        <f t="shared" si="19"/>
        <v>0</v>
      </c>
      <c r="AJ50" s="28" t="str">
        <f t="shared" si="20"/>
        <v>0</v>
      </c>
    </row>
    <row r="51" spans="1:36" x14ac:dyDescent="0.25">
      <c r="A51" s="14">
        <v>32</v>
      </c>
      <c r="B51" s="100"/>
      <c r="C51" s="100"/>
      <c r="D51" s="158"/>
      <c r="E51" s="14" t="str">
        <f t="shared" si="1"/>
        <v>0</v>
      </c>
      <c r="F51" s="56">
        <f t="shared" si="2"/>
        <v>0</v>
      </c>
      <c r="G51" s="6"/>
      <c r="H51" s="18" t="str">
        <f t="shared" si="3"/>
        <v>0</v>
      </c>
      <c r="I51" s="56">
        <f t="shared" si="4"/>
        <v>0</v>
      </c>
      <c r="J51" s="6"/>
      <c r="K51" s="18" t="str">
        <f t="shared" si="5"/>
        <v>0</v>
      </c>
      <c r="L51" s="56">
        <f t="shared" si="6"/>
        <v>0</v>
      </c>
      <c r="M51" s="6"/>
      <c r="N51" s="18" t="str">
        <f t="shared" si="7"/>
        <v>0</v>
      </c>
      <c r="O51" s="56">
        <f t="shared" si="8"/>
        <v>0</v>
      </c>
      <c r="P51" s="6"/>
      <c r="Q51" s="18" t="str">
        <f t="shared" si="9"/>
        <v>0</v>
      </c>
      <c r="R51" s="56">
        <f t="shared" si="10"/>
        <v>0</v>
      </c>
      <c r="S51" s="6"/>
      <c r="T51" s="18" t="str">
        <f t="shared" si="11"/>
        <v>0</v>
      </c>
      <c r="U51" s="56">
        <f t="shared" si="12"/>
        <v>0</v>
      </c>
      <c r="V51" s="6"/>
      <c r="W51" s="18" t="str">
        <f t="shared" si="13"/>
        <v>0</v>
      </c>
      <c r="X51" s="58">
        <f t="shared" si="25"/>
        <v>0</v>
      </c>
      <c r="Y51" s="23">
        <f t="shared" si="14"/>
        <v>0</v>
      </c>
      <c r="Z51" s="5"/>
      <c r="AA51" s="6"/>
      <c r="AB51" s="6"/>
      <c r="AC51" s="57">
        <f t="shared" si="15"/>
        <v>0</v>
      </c>
      <c r="AD51" s="56">
        <f t="shared" si="16"/>
        <v>0</v>
      </c>
      <c r="AE51" s="23" t="str">
        <f t="shared" si="17"/>
        <v>0</v>
      </c>
      <c r="AF51" s="5"/>
      <c r="AG51" s="6"/>
      <c r="AH51" s="58">
        <f t="shared" si="18"/>
        <v>0</v>
      </c>
      <c r="AI51" s="56">
        <f t="shared" si="19"/>
        <v>0</v>
      </c>
      <c r="AJ51" s="28" t="str">
        <f t="shared" si="20"/>
        <v>0</v>
      </c>
    </row>
    <row r="52" spans="1:36" x14ac:dyDescent="0.25">
      <c r="A52" s="14">
        <v>33</v>
      </c>
      <c r="B52" s="100"/>
      <c r="C52" s="100"/>
      <c r="D52" s="158"/>
      <c r="E52" s="14" t="str">
        <f t="shared" si="1"/>
        <v>0</v>
      </c>
      <c r="F52" s="56">
        <f t="shared" si="2"/>
        <v>0</v>
      </c>
      <c r="G52" s="6"/>
      <c r="H52" s="18" t="str">
        <f t="shared" si="3"/>
        <v>0</v>
      </c>
      <c r="I52" s="56">
        <f t="shared" si="4"/>
        <v>0</v>
      </c>
      <c r="J52" s="6"/>
      <c r="K52" s="18" t="str">
        <f t="shared" si="5"/>
        <v>0</v>
      </c>
      <c r="L52" s="56">
        <f t="shared" si="6"/>
        <v>0</v>
      </c>
      <c r="M52" s="6"/>
      <c r="N52" s="18" t="str">
        <f t="shared" si="7"/>
        <v>0</v>
      </c>
      <c r="O52" s="56">
        <f t="shared" si="8"/>
        <v>0</v>
      </c>
      <c r="P52" s="6"/>
      <c r="Q52" s="18" t="str">
        <f t="shared" si="9"/>
        <v>0</v>
      </c>
      <c r="R52" s="56">
        <f t="shared" si="10"/>
        <v>0</v>
      </c>
      <c r="S52" s="6"/>
      <c r="T52" s="18" t="str">
        <f t="shared" si="11"/>
        <v>0</v>
      </c>
      <c r="U52" s="56">
        <f t="shared" si="12"/>
        <v>0</v>
      </c>
      <c r="V52" s="6"/>
      <c r="W52" s="18" t="str">
        <f t="shared" si="13"/>
        <v>0</v>
      </c>
      <c r="X52" s="58">
        <f t="shared" si="25"/>
        <v>0</v>
      </c>
      <c r="Y52" s="23">
        <f t="shared" si="14"/>
        <v>0</v>
      </c>
      <c r="Z52" s="5"/>
      <c r="AA52" s="6"/>
      <c r="AB52" s="6"/>
      <c r="AC52" s="57">
        <f t="shared" si="15"/>
        <v>0</v>
      </c>
      <c r="AD52" s="56">
        <f t="shared" si="16"/>
        <v>0</v>
      </c>
      <c r="AE52" s="23" t="str">
        <f t="shared" si="17"/>
        <v>0</v>
      </c>
      <c r="AF52" s="5"/>
      <c r="AG52" s="6"/>
      <c r="AH52" s="58">
        <f t="shared" si="18"/>
        <v>0</v>
      </c>
      <c r="AI52" s="56">
        <f t="shared" si="19"/>
        <v>0</v>
      </c>
      <c r="AJ52" s="28" t="str">
        <f t="shared" si="20"/>
        <v>0</v>
      </c>
    </row>
    <row r="53" spans="1:36" x14ac:dyDescent="0.25">
      <c r="A53" s="14">
        <v>34</v>
      </c>
      <c r="B53" s="100"/>
      <c r="C53" s="100"/>
      <c r="D53" s="158"/>
      <c r="E53" s="14" t="str">
        <f t="shared" si="1"/>
        <v>0</v>
      </c>
      <c r="F53" s="56">
        <f t="shared" si="2"/>
        <v>0</v>
      </c>
      <c r="G53" s="6"/>
      <c r="H53" s="18" t="str">
        <f t="shared" si="3"/>
        <v>0</v>
      </c>
      <c r="I53" s="56">
        <f t="shared" si="4"/>
        <v>0</v>
      </c>
      <c r="J53" s="6"/>
      <c r="K53" s="18" t="str">
        <f t="shared" si="5"/>
        <v>0</v>
      </c>
      <c r="L53" s="56">
        <f t="shared" si="6"/>
        <v>0</v>
      </c>
      <c r="M53" s="6"/>
      <c r="N53" s="18" t="str">
        <f t="shared" si="7"/>
        <v>0</v>
      </c>
      <c r="O53" s="56">
        <f t="shared" si="8"/>
        <v>0</v>
      </c>
      <c r="P53" s="6"/>
      <c r="Q53" s="18" t="str">
        <f t="shared" si="9"/>
        <v>0</v>
      </c>
      <c r="R53" s="56">
        <f t="shared" si="10"/>
        <v>0</v>
      </c>
      <c r="S53" s="6"/>
      <c r="T53" s="18" t="str">
        <f t="shared" si="11"/>
        <v>0</v>
      </c>
      <c r="U53" s="56">
        <f t="shared" si="12"/>
        <v>0</v>
      </c>
      <c r="V53" s="6"/>
      <c r="W53" s="18" t="str">
        <f t="shared" si="13"/>
        <v>0</v>
      </c>
      <c r="X53" s="58">
        <f t="shared" si="25"/>
        <v>0</v>
      </c>
      <c r="Y53" s="23">
        <f t="shared" si="14"/>
        <v>0</v>
      </c>
      <c r="Z53" s="5"/>
      <c r="AA53" s="6"/>
      <c r="AB53" s="6"/>
      <c r="AC53" s="57">
        <f t="shared" si="15"/>
        <v>0</v>
      </c>
      <c r="AD53" s="56">
        <f t="shared" si="16"/>
        <v>0</v>
      </c>
      <c r="AE53" s="23" t="str">
        <f t="shared" si="17"/>
        <v>0</v>
      </c>
      <c r="AF53" s="5"/>
      <c r="AG53" s="6"/>
      <c r="AH53" s="58">
        <f t="shared" si="18"/>
        <v>0</v>
      </c>
      <c r="AI53" s="56">
        <f t="shared" si="19"/>
        <v>0</v>
      </c>
      <c r="AJ53" s="28" t="str">
        <f t="shared" si="20"/>
        <v>0</v>
      </c>
    </row>
    <row r="54" spans="1:36" x14ac:dyDescent="0.25">
      <c r="A54" s="14">
        <v>35</v>
      </c>
      <c r="B54" s="100"/>
      <c r="C54" s="100"/>
      <c r="D54" s="158"/>
      <c r="E54" s="14" t="str">
        <f t="shared" si="1"/>
        <v>0</v>
      </c>
      <c r="F54" s="56">
        <f t="shared" si="2"/>
        <v>0</v>
      </c>
      <c r="G54" s="6"/>
      <c r="H54" s="18" t="str">
        <f t="shared" si="3"/>
        <v>0</v>
      </c>
      <c r="I54" s="56">
        <f t="shared" si="4"/>
        <v>0</v>
      </c>
      <c r="J54" s="6"/>
      <c r="K54" s="18" t="str">
        <f t="shared" si="5"/>
        <v>0</v>
      </c>
      <c r="L54" s="56">
        <f t="shared" si="6"/>
        <v>0</v>
      </c>
      <c r="M54" s="6"/>
      <c r="N54" s="18" t="str">
        <f t="shared" si="7"/>
        <v>0</v>
      </c>
      <c r="O54" s="56">
        <f t="shared" si="8"/>
        <v>0</v>
      </c>
      <c r="P54" s="6"/>
      <c r="Q54" s="18" t="str">
        <f t="shared" si="9"/>
        <v>0</v>
      </c>
      <c r="R54" s="56">
        <f t="shared" si="10"/>
        <v>0</v>
      </c>
      <c r="S54" s="6"/>
      <c r="T54" s="18" t="str">
        <f t="shared" si="11"/>
        <v>0</v>
      </c>
      <c r="U54" s="56">
        <f t="shared" si="12"/>
        <v>0</v>
      </c>
      <c r="V54" s="6"/>
      <c r="W54" s="18" t="str">
        <f t="shared" si="13"/>
        <v>0</v>
      </c>
      <c r="X54" s="58">
        <f t="shared" si="25"/>
        <v>0</v>
      </c>
      <c r="Y54" s="23">
        <f t="shared" si="14"/>
        <v>0</v>
      </c>
      <c r="Z54" s="5"/>
      <c r="AA54" s="6"/>
      <c r="AB54" s="6"/>
      <c r="AC54" s="57">
        <f t="shared" si="15"/>
        <v>0</v>
      </c>
      <c r="AD54" s="56">
        <f t="shared" si="16"/>
        <v>0</v>
      </c>
      <c r="AE54" s="23" t="str">
        <f t="shared" si="17"/>
        <v>0</v>
      </c>
      <c r="AF54" s="5"/>
      <c r="AG54" s="6"/>
      <c r="AH54" s="58">
        <f t="shared" si="18"/>
        <v>0</v>
      </c>
      <c r="AI54" s="56">
        <f t="shared" si="19"/>
        <v>0</v>
      </c>
      <c r="AJ54" s="28" t="str">
        <f t="shared" si="20"/>
        <v>0</v>
      </c>
    </row>
    <row r="55" spans="1:36" x14ac:dyDescent="0.25">
      <c r="A55" s="14">
        <v>36</v>
      </c>
      <c r="B55" s="100"/>
      <c r="C55" s="100"/>
      <c r="D55" s="158"/>
      <c r="E55" s="14" t="str">
        <f t="shared" si="1"/>
        <v>0</v>
      </c>
      <c r="F55" s="56">
        <f t="shared" si="2"/>
        <v>0</v>
      </c>
      <c r="G55" s="6"/>
      <c r="H55" s="18" t="str">
        <f t="shared" si="3"/>
        <v>0</v>
      </c>
      <c r="I55" s="56">
        <f t="shared" si="4"/>
        <v>0</v>
      </c>
      <c r="J55" s="6"/>
      <c r="K55" s="18" t="str">
        <f t="shared" si="5"/>
        <v>0</v>
      </c>
      <c r="L55" s="56">
        <f t="shared" si="6"/>
        <v>0</v>
      </c>
      <c r="M55" s="6"/>
      <c r="N55" s="18" t="str">
        <f t="shared" si="7"/>
        <v>0</v>
      </c>
      <c r="O55" s="56">
        <f t="shared" si="8"/>
        <v>0</v>
      </c>
      <c r="P55" s="6"/>
      <c r="Q55" s="18" t="str">
        <f t="shared" si="9"/>
        <v>0</v>
      </c>
      <c r="R55" s="56">
        <f t="shared" si="10"/>
        <v>0</v>
      </c>
      <c r="S55" s="6"/>
      <c r="T55" s="18" t="str">
        <f t="shared" si="11"/>
        <v>0</v>
      </c>
      <c r="U55" s="56">
        <f t="shared" si="12"/>
        <v>0</v>
      </c>
      <c r="V55" s="6"/>
      <c r="W55" s="18" t="str">
        <f t="shared" si="13"/>
        <v>0</v>
      </c>
      <c r="X55" s="58">
        <f t="shared" si="25"/>
        <v>0</v>
      </c>
      <c r="Y55" s="23">
        <f t="shared" si="14"/>
        <v>0</v>
      </c>
      <c r="Z55" s="5"/>
      <c r="AA55" s="6"/>
      <c r="AB55" s="6"/>
      <c r="AC55" s="57">
        <f t="shared" si="15"/>
        <v>0</v>
      </c>
      <c r="AD55" s="56">
        <f t="shared" si="16"/>
        <v>0</v>
      </c>
      <c r="AE55" s="23" t="str">
        <f t="shared" si="17"/>
        <v>0</v>
      </c>
      <c r="AF55" s="5"/>
      <c r="AG55" s="6"/>
      <c r="AH55" s="58">
        <f t="shared" si="18"/>
        <v>0</v>
      </c>
      <c r="AI55" s="56">
        <f t="shared" si="19"/>
        <v>0</v>
      </c>
      <c r="AJ55" s="28" t="str">
        <f t="shared" si="20"/>
        <v>0</v>
      </c>
    </row>
    <row r="56" spans="1:36" x14ac:dyDescent="0.25">
      <c r="A56" s="14">
        <v>37</v>
      </c>
      <c r="B56" s="100"/>
      <c r="C56" s="100"/>
      <c r="D56" s="158"/>
      <c r="E56" s="14" t="str">
        <f t="shared" si="1"/>
        <v>0</v>
      </c>
      <c r="F56" s="56">
        <f t="shared" si="2"/>
        <v>0</v>
      </c>
      <c r="G56" s="6"/>
      <c r="H56" s="18" t="str">
        <f t="shared" si="3"/>
        <v>0</v>
      </c>
      <c r="I56" s="56">
        <f t="shared" si="4"/>
        <v>0</v>
      </c>
      <c r="J56" s="6"/>
      <c r="K56" s="18" t="str">
        <f t="shared" si="5"/>
        <v>0</v>
      </c>
      <c r="L56" s="56">
        <f t="shared" si="6"/>
        <v>0</v>
      </c>
      <c r="M56" s="6"/>
      <c r="N56" s="18" t="str">
        <f t="shared" si="7"/>
        <v>0</v>
      </c>
      <c r="O56" s="56">
        <f t="shared" si="8"/>
        <v>0</v>
      </c>
      <c r="P56" s="6"/>
      <c r="Q56" s="18" t="str">
        <f t="shared" si="9"/>
        <v>0</v>
      </c>
      <c r="R56" s="56">
        <f t="shared" si="10"/>
        <v>0</v>
      </c>
      <c r="S56" s="6"/>
      <c r="T56" s="18" t="str">
        <f t="shared" si="11"/>
        <v>0</v>
      </c>
      <c r="U56" s="56">
        <f t="shared" si="12"/>
        <v>0</v>
      </c>
      <c r="V56" s="6"/>
      <c r="W56" s="18" t="str">
        <f t="shared" si="13"/>
        <v>0</v>
      </c>
      <c r="X56" s="58">
        <f t="shared" si="25"/>
        <v>0</v>
      </c>
      <c r="Y56" s="23">
        <f t="shared" si="14"/>
        <v>0</v>
      </c>
      <c r="Z56" s="5"/>
      <c r="AA56" s="6"/>
      <c r="AB56" s="6"/>
      <c r="AC56" s="57">
        <f t="shared" si="15"/>
        <v>0</v>
      </c>
      <c r="AD56" s="56">
        <f t="shared" si="16"/>
        <v>0</v>
      </c>
      <c r="AE56" s="23" t="str">
        <f t="shared" si="17"/>
        <v>0</v>
      </c>
      <c r="AF56" s="5"/>
      <c r="AG56" s="6"/>
      <c r="AH56" s="58">
        <f t="shared" si="18"/>
        <v>0</v>
      </c>
      <c r="AI56" s="56">
        <f t="shared" si="19"/>
        <v>0</v>
      </c>
      <c r="AJ56" s="28" t="str">
        <f t="shared" si="20"/>
        <v>0</v>
      </c>
    </row>
    <row r="57" spans="1:36" x14ac:dyDescent="0.25">
      <c r="A57" s="14">
        <v>38</v>
      </c>
      <c r="B57" s="100"/>
      <c r="C57" s="100"/>
      <c r="D57" s="158"/>
      <c r="E57" s="14" t="str">
        <f t="shared" si="1"/>
        <v>0</v>
      </c>
      <c r="F57" s="56">
        <f t="shared" si="2"/>
        <v>0</v>
      </c>
      <c r="G57" s="6"/>
      <c r="H57" s="18" t="str">
        <f t="shared" si="3"/>
        <v>0</v>
      </c>
      <c r="I57" s="56">
        <f t="shared" si="4"/>
        <v>0</v>
      </c>
      <c r="J57" s="6"/>
      <c r="K57" s="18" t="str">
        <f t="shared" si="5"/>
        <v>0</v>
      </c>
      <c r="L57" s="56">
        <f t="shared" si="6"/>
        <v>0</v>
      </c>
      <c r="M57" s="6"/>
      <c r="N57" s="18" t="str">
        <f t="shared" si="7"/>
        <v>0</v>
      </c>
      <c r="O57" s="56">
        <f t="shared" si="8"/>
        <v>0</v>
      </c>
      <c r="P57" s="6"/>
      <c r="Q57" s="18" t="str">
        <f t="shared" si="9"/>
        <v>0</v>
      </c>
      <c r="R57" s="56">
        <f t="shared" si="10"/>
        <v>0</v>
      </c>
      <c r="S57" s="6"/>
      <c r="T57" s="18" t="str">
        <f t="shared" si="11"/>
        <v>0</v>
      </c>
      <c r="U57" s="56">
        <f t="shared" si="12"/>
        <v>0</v>
      </c>
      <c r="V57" s="6"/>
      <c r="W57" s="18" t="str">
        <f t="shared" si="13"/>
        <v>0</v>
      </c>
      <c r="X57" s="58">
        <f t="shared" si="25"/>
        <v>0</v>
      </c>
      <c r="Y57" s="23">
        <f t="shared" si="14"/>
        <v>0</v>
      </c>
      <c r="Z57" s="5"/>
      <c r="AA57" s="6"/>
      <c r="AB57" s="6"/>
      <c r="AC57" s="57">
        <f t="shared" si="15"/>
        <v>0</v>
      </c>
      <c r="AD57" s="56">
        <f t="shared" si="16"/>
        <v>0</v>
      </c>
      <c r="AE57" s="23" t="str">
        <f t="shared" si="17"/>
        <v>0</v>
      </c>
      <c r="AF57" s="5"/>
      <c r="AG57" s="6"/>
      <c r="AH57" s="58">
        <f t="shared" si="18"/>
        <v>0</v>
      </c>
      <c r="AI57" s="56">
        <f t="shared" si="19"/>
        <v>0</v>
      </c>
      <c r="AJ57" s="28" t="str">
        <f t="shared" si="20"/>
        <v>0</v>
      </c>
    </row>
    <row r="58" spans="1:36" x14ac:dyDescent="0.25">
      <c r="A58" s="14">
        <v>39</v>
      </c>
      <c r="B58" s="100"/>
      <c r="C58" s="100"/>
      <c r="D58" s="158"/>
      <c r="E58" s="14" t="str">
        <f t="shared" si="1"/>
        <v>0</v>
      </c>
      <c r="F58" s="56">
        <f t="shared" si="2"/>
        <v>0</v>
      </c>
      <c r="G58" s="6"/>
      <c r="H58" s="18" t="str">
        <f t="shared" si="3"/>
        <v>0</v>
      </c>
      <c r="I58" s="56">
        <f t="shared" si="4"/>
        <v>0</v>
      </c>
      <c r="J58" s="6"/>
      <c r="K58" s="18" t="str">
        <f t="shared" si="5"/>
        <v>0</v>
      </c>
      <c r="L58" s="56">
        <f t="shared" si="6"/>
        <v>0</v>
      </c>
      <c r="M58" s="6"/>
      <c r="N58" s="18" t="str">
        <f t="shared" si="7"/>
        <v>0</v>
      </c>
      <c r="O58" s="56">
        <f t="shared" si="8"/>
        <v>0</v>
      </c>
      <c r="P58" s="6"/>
      <c r="Q58" s="18" t="str">
        <f t="shared" si="9"/>
        <v>0</v>
      </c>
      <c r="R58" s="56">
        <f t="shared" si="10"/>
        <v>0</v>
      </c>
      <c r="S58" s="6"/>
      <c r="T58" s="18" t="str">
        <f t="shared" si="11"/>
        <v>0</v>
      </c>
      <c r="U58" s="56">
        <f t="shared" si="12"/>
        <v>0</v>
      </c>
      <c r="V58" s="6"/>
      <c r="W58" s="18" t="str">
        <f t="shared" si="13"/>
        <v>0</v>
      </c>
      <c r="X58" s="58">
        <f t="shared" si="25"/>
        <v>0</v>
      </c>
      <c r="Y58" s="23">
        <f t="shared" si="14"/>
        <v>0</v>
      </c>
      <c r="Z58" s="5"/>
      <c r="AA58" s="6"/>
      <c r="AB58" s="6"/>
      <c r="AC58" s="57">
        <f t="shared" si="15"/>
        <v>0</v>
      </c>
      <c r="AD58" s="56">
        <f t="shared" si="16"/>
        <v>0</v>
      </c>
      <c r="AE58" s="23" t="str">
        <f t="shared" si="17"/>
        <v>0</v>
      </c>
      <c r="AF58" s="5"/>
      <c r="AG58" s="6"/>
      <c r="AH58" s="58">
        <f t="shared" si="18"/>
        <v>0</v>
      </c>
      <c r="AI58" s="56">
        <f t="shared" si="19"/>
        <v>0</v>
      </c>
      <c r="AJ58" s="28" t="str">
        <f t="shared" si="20"/>
        <v>0</v>
      </c>
    </row>
    <row r="59" spans="1:36" x14ac:dyDescent="0.25">
      <c r="A59" s="14">
        <v>40</v>
      </c>
      <c r="B59" s="100"/>
      <c r="C59" s="100"/>
      <c r="D59" s="158"/>
      <c r="E59" s="14" t="str">
        <f t="shared" si="1"/>
        <v>0</v>
      </c>
      <c r="F59" s="56">
        <f t="shared" si="2"/>
        <v>0</v>
      </c>
      <c r="G59" s="6"/>
      <c r="H59" s="18" t="str">
        <f t="shared" si="3"/>
        <v>0</v>
      </c>
      <c r="I59" s="56">
        <f t="shared" si="4"/>
        <v>0</v>
      </c>
      <c r="J59" s="6"/>
      <c r="K59" s="18" t="str">
        <f t="shared" si="5"/>
        <v>0</v>
      </c>
      <c r="L59" s="56">
        <f t="shared" si="6"/>
        <v>0</v>
      </c>
      <c r="M59" s="6"/>
      <c r="N59" s="18" t="str">
        <f t="shared" si="7"/>
        <v>0</v>
      </c>
      <c r="O59" s="56">
        <f t="shared" si="8"/>
        <v>0</v>
      </c>
      <c r="P59" s="6"/>
      <c r="Q59" s="18" t="str">
        <f t="shared" si="9"/>
        <v>0</v>
      </c>
      <c r="R59" s="56">
        <f t="shared" si="10"/>
        <v>0</v>
      </c>
      <c r="S59" s="6"/>
      <c r="T59" s="18" t="str">
        <f t="shared" si="11"/>
        <v>0</v>
      </c>
      <c r="U59" s="56">
        <f t="shared" si="12"/>
        <v>0</v>
      </c>
      <c r="V59" s="6"/>
      <c r="W59" s="18" t="str">
        <f t="shared" si="13"/>
        <v>0</v>
      </c>
      <c r="X59" s="58">
        <f t="shared" si="25"/>
        <v>0</v>
      </c>
      <c r="Y59" s="23">
        <f t="shared" si="14"/>
        <v>0</v>
      </c>
      <c r="Z59" s="5"/>
      <c r="AA59" s="6"/>
      <c r="AB59" s="6"/>
      <c r="AC59" s="57">
        <f t="shared" si="15"/>
        <v>0</v>
      </c>
      <c r="AD59" s="56">
        <f t="shared" si="16"/>
        <v>0</v>
      </c>
      <c r="AE59" s="23" t="str">
        <f t="shared" si="17"/>
        <v>0</v>
      </c>
      <c r="AF59" s="5"/>
      <c r="AG59" s="6"/>
      <c r="AH59" s="58">
        <f t="shared" si="18"/>
        <v>0</v>
      </c>
      <c r="AI59" s="56">
        <f t="shared" si="19"/>
        <v>0</v>
      </c>
      <c r="AJ59" s="28" t="str">
        <f t="shared" si="20"/>
        <v>0</v>
      </c>
    </row>
    <row r="60" spans="1:36" x14ac:dyDescent="0.25">
      <c r="A60" s="14">
        <v>41</v>
      </c>
      <c r="B60" s="100"/>
      <c r="C60" s="100"/>
      <c r="D60" s="158"/>
      <c r="E60" s="14" t="str">
        <f t="shared" si="1"/>
        <v>0</v>
      </c>
      <c r="F60" s="56">
        <f t="shared" si="2"/>
        <v>0</v>
      </c>
      <c r="G60" s="6"/>
      <c r="H60" s="18" t="str">
        <f t="shared" si="3"/>
        <v>0</v>
      </c>
      <c r="I60" s="56">
        <f t="shared" si="4"/>
        <v>0</v>
      </c>
      <c r="J60" s="6"/>
      <c r="K60" s="18" t="str">
        <f t="shared" si="5"/>
        <v>0</v>
      </c>
      <c r="L60" s="56">
        <f t="shared" si="6"/>
        <v>0</v>
      </c>
      <c r="M60" s="6"/>
      <c r="N60" s="18" t="str">
        <f t="shared" si="7"/>
        <v>0</v>
      </c>
      <c r="O60" s="56">
        <f t="shared" si="8"/>
        <v>0</v>
      </c>
      <c r="P60" s="6"/>
      <c r="Q60" s="18" t="str">
        <f t="shared" si="9"/>
        <v>0</v>
      </c>
      <c r="R60" s="56">
        <f t="shared" si="10"/>
        <v>0</v>
      </c>
      <c r="S60" s="6"/>
      <c r="T60" s="18" t="str">
        <f t="shared" si="11"/>
        <v>0</v>
      </c>
      <c r="U60" s="56">
        <f t="shared" si="12"/>
        <v>0</v>
      </c>
      <c r="V60" s="6"/>
      <c r="W60" s="18" t="str">
        <f t="shared" si="13"/>
        <v>0</v>
      </c>
      <c r="X60" s="58">
        <f t="shared" si="25"/>
        <v>0</v>
      </c>
      <c r="Y60" s="23">
        <f t="shared" si="14"/>
        <v>0</v>
      </c>
      <c r="Z60" s="5"/>
      <c r="AA60" s="6"/>
      <c r="AB60" s="6"/>
      <c r="AC60" s="57">
        <f t="shared" si="15"/>
        <v>0</v>
      </c>
      <c r="AD60" s="56">
        <f t="shared" si="16"/>
        <v>0</v>
      </c>
      <c r="AE60" s="23" t="str">
        <f t="shared" si="17"/>
        <v>0</v>
      </c>
      <c r="AF60" s="5"/>
      <c r="AG60" s="6"/>
      <c r="AH60" s="58">
        <f t="shared" si="18"/>
        <v>0</v>
      </c>
      <c r="AI60" s="56">
        <f t="shared" si="19"/>
        <v>0</v>
      </c>
      <c r="AJ60" s="28" t="str">
        <f t="shared" si="20"/>
        <v>0</v>
      </c>
    </row>
    <row r="61" spans="1:36" x14ac:dyDescent="0.25">
      <c r="A61" s="14">
        <v>42</v>
      </c>
      <c r="B61" s="100"/>
      <c r="C61" s="100"/>
      <c r="D61" s="158"/>
      <c r="E61" s="14" t="str">
        <f t="shared" si="1"/>
        <v>0</v>
      </c>
      <c r="F61" s="56">
        <f t="shared" si="2"/>
        <v>0</v>
      </c>
      <c r="G61" s="6"/>
      <c r="H61" s="18" t="str">
        <f t="shared" si="3"/>
        <v>0</v>
      </c>
      <c r="I61" s="56">
        <f t="shared" si="4"/>
        <v>0</v>
      </c>
      <c r="J61" s="6"/>
      <c r="K61" s="18" t="str">
        <f t="shared" si="5"/>
        <v>0</v>
      </c>
      <c r="L61" s="56">
        <f t="shared" si="6"/>
        <v>0</v>
      </c>
      <c r="M61" s="6"/>
      <c r="N61" s="18" t="str">
        <f t="shared" si="7"/>
        <v>0</v>
      </c>
      <c r="O61" s="56">
        <f t="shared" si="8"/>
        <v>0</v>
      </c>
      <c r="P61" s="6"/>
      <c r="Q61" s="18" t="str">
        <f t="shared" si="9"/>
        <v>0</v>
      </c>
      <c r="R61" s="56">
        <f t="shared" si="10"/>
        <v>0</v>
      </c>
      <c r="S61" s="6"/>
      <c r="T61" s="18" t="str">
        <f t="shared" si="11"/>
        <v>0</v>
      </c>
      <c r="U61" s="56">
        <f t="shared" si="12"/>
        <v>0</v>
      </c>
      <c r="V61" s="6"/>
      <c r="W61" s="18" t="str">
        <f t="shared" si="13"/>
        <v>0</v>
      </c>
      <c r="X61" s="58">
        <f t="shared" si="25"/>
        <v>0</v>
      </c>
      <c r="Y61" s="23">
        <f t="shared" si="14"/>
        <v>0</v>
      </c>
      <c r="Z61" s="5"/>
      <c r="AA61" s="6"/>
      <c r="AB61" s="6"/>
      <c r="AC61" s="57">
        <f t="shared" si="15"/>
        <v>0</v>
      </c>
      <c r="AD61" s="56">
        <f t="shared" si="16"/>
        <v>0</v>
      </c>
      <c r="AE61" s="23" t="str">
        <f t="shared" si="17"/>
        <v>0</v>
      </c>
      <c r="AF61" s="5"/>
      <c r="AG61" s="6"/>
      <c r="AH61" s="58">
        <f t="shared" si="18"/>
        <v>0</v>
      </c>
      <c r="AI61" s="56">
        <f t="shared" si="19"/>
        <v>0</v>
      </c>
      <c r="AJ61" s="28" t="str">
        <f t="shared" si="20"/>
        <v>0</v>
      </c>
    </row>
    <row r="62" spans="1:36" x14ac:dyDescent="0.25">
      <c r="A62" s="14">
        <v>43</v>
      </c>
      <c r="B62" s="100"/>
      <c r="C62" s="100"/>
      <c r="D62" s="158"/>
      <c r="E62" s="14" t="str">
        <f t="shared" si="1"/>
        <v>0</v>
      </c>
      <c r="F62" s="56">
        <f t="shared" si="2"/>
        <v>0</v>
      </c>
      <c r="G62" s="6"/>
      <c r="H62" s="18" t="str">
        <f t="shared" si="3"/>
        <v>0</v>
      </c>
      <c r="I62" s="56">
        <f t="shared" si="4"/>
        <v>0</v>
      </c>
      <c r="J62" s="6"/>
      <c r="K62" s="18" t="str">
        <f t="shared" si="5"/>
        <v>0</v>
      </c>
      <c r="L62" s="56">
        <f t="shared" si="6"/>
        <v>0</v>
      </c>
      <c r="M62" s="6"/>
      <c r="N62" s="18" t="str">
        <f t="shared" si="7"/>
        <v>0</v>
      </c>
      <c r="O62" s="56">
        <f t="shared" si="8"/>
        <v>0</v>
      </c>
      <c r="P62" s="6"/>
      <c r="Q62" s="18" t="str">
        <f t="shared" si="9"/>
        <v>0</v>
      </c>
      <c r="R62" s="56">
        <f t="shared" si="10"/>
        <v>0</v>
      </c>
      <c r="S62" s="6"/>
      <c r="T62" s="18" t="str">
        <f t="shared" si="11"/>
        <v>0</v>
      </c>
      <c r="U62" s="56">
        <f t="shared" si="12"/>
        <v>0</v>
      </c>
      <c r="V62" s="6"/>
      <c r="W62" s="18" t="str">
        <f t="shared" si="13"/>
        <v>0</v>
      </c>
      <c r="X62" s="58">
        <f t="shared" si="25"/>
        <v>0</v>
      </c>
      <c r="Y62" s="23">
        <f t="shared" si="14"/>
        <v>0</v>
      </c>
      <c r="Z62" s="5"/>
      <c r="AA62" s="6"/>
      <c r="AB62" s="6"/>
      <c r="AC62" s="57">
        <f t="shared" si="15"/>
        <v>0</v>
      </c>
      <c r="AD62" s="56">
        <f t="shared" si="16"/>
        <v>0</v>
      </c>
      <c r="AE62" s="23" t="str">
        <f t="shared" si="17"/>
        <v>0</v>
      </c>
      <c r="AF62" s="5"/>
      <c r="AG62" s="6"/>
      <c r="AH62" s="58">
        <f t="shared" si="18"/>
        <v>0</v>
      </c>
      <c r="AI62" s="56">
        <f t="shared" si="19"/>
        <v>0</v>
      </c>
      <c r="AJ62" s="28" t="str">
        <f t="shared" si="20"/>
        <v>0</v>
      </c>
    </row>
    <row r="63" spans="1:36" x14ac:dyDescent="0.25">
      <c r="A63" s="14">
        <v>44</v>
      </c>
      <c r="B63" s="100"/>
      <c r="C63" s="100"/>
      <c r="D63" s="158"/>
      <c r="E63" s="14" t="str">
        <f t="shared" si="1"/>
        <v>0</v>
      </c>
      <c r="F63" s="56">
        <f t="shared" si="2"/>
        <v>0</v>
      </c>
      <c r="G63" s="6"/>
      <c r="H63" s="18" t="str">
        <f t="shared" si="3"/>
        <v>0</v>
      </c>
      <c r="I63" s="56">
        <f t="shared" si="4"/>
        <v>0</v>
      </c>
      <c r="J63" s="6"/>
      <c r="K63" s="18" t="str">
        <f t="shared" si="5"/>
        <v>0</v>
      </c>
      <c r="L63" s="56">
        <f t="shared" si="6"/>
        <v>0</v>
      </c>
      <c r="M63" s="6"/>
      <c r="N63" s="18" t="str">
        <f t="shared" si="7"/>
        <v>0</v>
      </c>
      <c r="O63" s="56">
        <f t="shared" si="8"/>
        <v>0</v>
      </c>
      <c r="P63" s="6"/>
      <c r="Q63" s="18" t="str">
        <f t="shared" si="9"/>
        <v>0</v>
      </c>
      <c r="R63" s="56">
        <f t="shared" si="10"/>
        <v>0</v>
      </c>
      <c r="S63" s="6"/>
      <c r="T63" s="18" t="str">
        <f t="shared" si="11"/>
        <v>0</v>
      </c>
      <c r="U63" s="56">
        <f t="shared" si="12"/>
        <v>0</v>
      </c>
      <c r="V63" s="6"/>
      <c r="W63" s="18" t="str">
        <f t="shared" si="13"/>
        <v>0</v>
      </c>
      <c r="X63" s="58">
        <f t="shared" si="25"/>
        <v>0</v>
      </c>
      <c r="Y63" s="23">
        <f t="shared" si="14"/>
        <v>0</v>
      </c>
      <c r="Z63" s="5"/>
      <c r="AA63" s="6"/>
      <c r="AB63" s="6"/>
      <c r="AC63" s="57">
        <f t="shared" si="15"/>
        <v>0</v>
      </c>
      <c r="AD63" s="56">
        <f t="shared" si="16"/>
        <v>0</v>
      </c>
      <c r="AE63" s="23" t="str">
        <f t="shared" si="17"/>
        <v>0</v>
      </c>
      <c r="AF63" s="5"/>
      <c r="AG63" s="6"/>
      <c r="AH63" s="58">
        <f t="shared" si="18"/>
        <v>0</v>
      </c>
      <c r="AI63" s="56">
        <f t="shared" si="19"/>
        <v>0</v>
      </c>
      <c r="AJ63" s="28" t="str">
        <f t="shared" si="20"/>
        <v>0</v>
      </c>
    </row>
    <row r="64" spans="1:36" ht="15.75" thickBot="1" x14ac:dyDescent="0.3">
      <c r="A64" s="15">
        <v>45</v>
      </c>
      <c r="B64" s="102"/>
      <c r="C64" s="102"/>
      <c r="D64" s="159"/>
      <c r="E64" s="30" t="str">
        <f t="shared" si="1"/>
        <v>0</v>
      </c>
      <c r="F64" s="41">
        <f t="shared" si="2"/>
        <v>0</v>
      </c>
      <c r="G64" s="9"/>
      <c r="H64" s="32" t="str">
        <f t="shared" si="3"/>
        <v>0</v>
      </c>
      <c r="I64" s="41">
        <f t="shared" si="4"/>
        <v>0</v>
      </c>
      <c r="J64" s="9"/>
      <c r="K64" s="32" t="str">
        <f t="shared" si="5"/>
        <v>0</v>
      </c>
      <c r="L64" s="41">
        <f>IF(M64&lt;6,ROUNDDOWN(M64,0),IF((M64-INT(M64))&lt;0.6,ROUNDDOWN(M64,0),ROUNDUP(M64,0)))</f>
        <v>0</v>
      </c>
      <c r="M64" s="9"/>
      <c r="N64" s="32" t="str">
        <f t="shared" si="7"/>
        <v>0</v>
      </c>
      <c r="O64" s="41">
        <f t="shared" si="8"/>
        <v>0</v>
      </c>
      <c r="P64" s="9"/>
      <c r="Q64" s="32" t="str">
        <f t="shared" si="9"/>
        <v>0</v>
      </c>
      <c r="R64" s="41">
        <f t="shared" si="10"/>
        <v>0</v>
      </c>
      <c r="S64" s="9"/>
      <c r="T64" s="32" t="str">
        <f t="shared" si="11"/>
        <v>0</v>
      </c>
      <c r="U64" s="41">
        <f t="shared" si="12"/>
        <v>0</v>
      </c>
      <c r="V64" s="9"/>
      <c r="W64" s="32" t="str">
        <f t="shared" si="13"/>
        <v>0</v>
      </c>
      <c r="X64" s="61">
        <f t="shared" si="25"/>
        <v>0</v>
      </c>
      <c r="Y64" s="26">
        <f t="shared" si="14"/>
        <v>0</v>
      </c>
      <c r="Z64" s="8"/>
      <c r="AA64" s="9"/>
      <c r="AB64" s="9"/>
      <c r="AC64" s="60">
        <f t="shared" si="15"/>
        <v>0</v>
      </c>
      <c r="AD64" s="41">
        <f t="shared" si="16"/>
        <v>0</v>
      </c>
      <c r="AE64" s="26" t="str">
        <f t="shared" si="17"/>
        <v>0</v>
      </c>
      <c r="AF64" s="8"/>
      <c r="AG64" s="9"/>
      <c r="AH64" s="61">
        <f t="shared" si="18"/>
        <v>0</v>
      </c>
      <c r="AI64" s="41">
        <f t="shared" si="19"/>
        <v>0</v>
      </c>
      <c r="AJ64" s="29" t="str">
        <f t="shared" si="20"/>
        <v>0</v>
      </c>
    </row>
    <row r="65" spans="1:36" x14ac:dyDescent="0.25">
      <c r="A65" s="104" t="s">
        <v>20</v>
      </c>
      <c r="B65" s="105"/>
      <c r="C65" s="105"/>
      <c r="D65" s="106"/>
      <c r="E65" s="16">
        <f>COUNTIF(E20:E64,"IV")</f>
        <v>0</v>
      </c>
      <c r="F65" s="20"/>
      <c r="G65" s="62"/>
      <c r="H65" s="20">
        <f>COUNTIF(H20:H64,"IV")</f>
        <v>0</v>
      </c>
      <c r="I65" s="20"/>
      <c r="J65" s="62"/>
      <c r="K65" s="20">
        <f>COUNTIF(K20:K64,"IV")</f>
        <v>0</v>
      </c>
      <c r="L65" s="20"/>
      <c r="M65" s="62"/>
      <c r="N65" s="20">
        <f>COUNTIF(N20:N64,"IV")</f>
        <v>0</v>
      </c>
      <c r="O65" s="20"/>
      <c r="P65" s="62"/>
      <c r="Q65" s="20">
        <f>COUNTIF(Q20:Q64,"IV")</f>
        <v>0</v>
      </c>
      <c r="R65" s="20"/>
      <c r="S65" s="62"/>
      <c r="T65" s="20">
        <f>COUNTIF(T20:T64,"IV")</f>
        <v>0</v>
      </c>
      <c r="U65" s="20"/>
      <c r="V65" s="62"/>
      <c r="W65" s="62"/>
      <c r="X65" s="62"/>
      <c r="Y65" s="63"/>
      <c r="Z65" s="16">
        <f>COUNTIF(Z20:Z64,4)</f>
        <v>0</v>
      </c>
      <c r="AA65" s="20">
        <f>COUNTIF(AA20:AA64,4)</f>
        <v>0</v>
      </c>
      <c r="AB65" s="20">
        <f>COUNTIF(AB20:AB64,4)</f>
        <v>0</v>
      </c>
      <c r="AC65" s="20"/>
      <c r="AD65" s="20"/>
      <c r="AE65" s="63"/>
      <c r="AF65" s="16">
        <f>COUNTIF(AF20:AF64,4)</f>
        <v>0</v>
      </c>
      <c r="AG65" s="20">
        <f>COUNTIF(AG20:AG64,4)</f>
        <v>0</v>
      </c>
      <c r="AH65" s="20"/>
      <c r="AI65" s="20"/>
      <c r="AJ65" s="63"/>
    </row>
    <row r="66" spans="1:36" x14ac:dyDescent="0.25">
      <c r="A66" s="89" t="s">
        <v>21</v>
      </c>
      <c r="B66" s="90"/>
      <c r="C66" s="90"/>
      <c r="D66" s="91"/>
      <c r="E66" s="14">
        <f>COUNTIF(E20:E64,"III")</f>
        <v>0</v>
      </c>
      <c r="F66" s="18"/>
      <c r="G66" s="64"/>
      <c r="H66" s="18">
        <f>COUNTIF(H20:H64,"III")</f>
        <v>0</v>
      </c>
      <c r="I66" s="18"/>
      <c r="J66" s="64"/>
      <c r="K66" s="18">
        <f>COUNTIF(K20:K64,"III")</f>
        <v>0</v>
      </c>
      <c r="L66" s="18"/>
      <c r="M66" s="64"/>
      <c r="N66" s="18">
        <f>COUNTIF(N20:N64,"III")</f>
        <v>0</v>
      </c>
      <c r="O66" s="18"/>
      <c r="P66" s="64"/>
      <c r="Q66" s="18">
        <f>COUNTIF(Q20:Q64,"III")</f>
        <v>0</v>
      </c>
      <c r="R66" s="18"/>
      <c r="S66" s="64"/>
      <c r="T66" s="18">
        <f>COUNTIF(T20:T64,"III")</f>
        <v>0</v>
      </c>
      <c r="U66" s="18"/>
      <c r="V66" s="64"/>
      <c r="W66" s="64"/>
      <c r="X66" s="64"/>
      <c r="Y66" s="65"/>
      <c r="Z66" s="14">
        <f>COUNTIF(Z20:Z64,3)</f>
        <v>0</v>
      </c>
      <c r="AA66" s="18">
        <f>COUNTIF(AA20:AA64,3)</f>
        <v>0</v>
      </c>
      <c r="AB66" s="18">
        <f>COUNTIF(AB20:AB64,3)</f>
        <v>0</v>
      </c>
      <c r="AC66" s="18"/>
      <c r="AD66" s="18"/>
      <c r="AE66" s="65"/>
      <c r="AF66" s="14">
        <f>COUNTIF(AF20:AF64,3)</f>
        <v>0</v>
      </c>
      <c r="AG66" s="18">
        <f>COUNTIF(AG20:AG64,3)</f>
        <v>0</v>
      </c>
      <c r="AH66" s="18"/>
      <c r="AI66" s="18"/>
      <c r="AJ66" s="65"/>
    </row>
    <row r="67" spans="1:36" x14ac:dyDescent="0.25">
      <c r="A67" s="89" t="s">
        <v>22</v>
      </c>
      <c r="B67" s="90"/>
      <c r="C67" s="90"/>
      <c r="D67" s="91"/>
      <c r="E67" s="14">
        <f>COUNTIF(E20:E64,"II")</f>
        <v>0</v>
      </c>
      <c r="F67" s="18"/>
      <c r="G67" s="64"/>
      <c r="H67" s="18">
        <f>COUNTIF(H20:H64,"II")</f>
        <v>0</v>
      </c>
      <c r="I67" s="18"/>
      <c r="J67" s="64"/>
      <c r="K67" s="18">
        <f>COUNTIF(K20:K64,"II")</f>
        <v>0</v>
      </c>
      <c r="L67" s="18"/>
      <c r="M67" s="64"/>
      <c r="N67" s="18">
        <f>COUNTIF(N20:N64,"II")</f>
        <v>0</v>
      </c>
      <c r="O67" s="18"/>
      <c r="P67" s="64"/>
      <c r="Q67" s="18">
        <f>COUNTIF(Q20:Q64,"II")</f>
        <v>0</v>
      </c>
      <c r="R67" s="18"/>
      <c r="S67" s="64"/>
      <c r="T67" s="18">
        <f>COUNTIF(T20:T64,"II")</f>
        <v>0</v>
      </c>
      <c r="U67" s="18"/>
      <c r="V67" s="64"/>
      <c r="W67" s="64"/>
      <c r="X67" s="64"/>
      <c r="Y67" s="65"/>
      <c r="Z67" s="14">
        <f>COUNTIF(Z20:Z64,2)</f>
        <v>0</v>
      </c>
      <c r="AA67" s="18">
        <f>COUNTIF(AA20:AA64,2)</f>
        <v>0</v>
      </c>
      <c r="AB67" s="18">
        <f>COUNTIF(AB20:AB64,2)</f>
        <v>0</v>
      </c>
      <c r="AC67" s="18"/>
      <c r="AD67" s="18"/>
      <c r="AE67" s="65"/>
      <c r="AF67" s="14">
        <f>COUNTIF(AF20:AF64,2)</f>
        <v>0</v>
      </c>
      <c r="AG67" s="18">
        <f>COUNTIF(AG20:AG64,2)</f>
        <v>0</v>
      </c>
      <c r="AH67" s="18"/>
      <c r="AI67" s="18"/>
      <c r="AJ67" s="65"/>
    </row>
    <row r="68" spans="1:36" x14ac:dyDescent="0.25">
      <c r="A68" s="89" t="s">
        <v>23</v>
      </c>
      <c r="B68" s="90"/>
      <c r="C68" s="90"/>
      <c r="D68" s="91"/>
      <c r="E68" s="14">
        <f>COUNTIF(E20:E64,"I")</f>
        <v>0</v>
      </c>
      <c r="F68" s="18"/>
      <c r="G68" s="64"/>
      <c r="H68" s="18">
        <f>COUNTIF(H20:H64,"I")</f>
        <v>0</v>
      </c>
      <c r="I68" s="18"/>
      <c r="J68" s="64"/>
      <c r="K68" s="18">
        <f>COUNTIF(K20:K64,"I")</f>
        <v>0</v>
      </c>
      <c r="L68" s="18"/>
      <c r="M68" s="64"/>
      <c r="N68" s="18">
        <f>COUNTIF(N20:N64,"I")</f>
        <v>0</v>
      </c>
      <c r="O68" s="18"/>
      <c r="P68" s="64"/>
      <c r="Q68" s="18">
        <f>COUNTIF(Q20:Q64,"I")</f>
        <v>0</v>
      </c>
      <c r="R68" s="18"/>
      <c r="S68" s="64"/>
      <c r="T68" s="18">
        <f>COUNTIF(T20:T64,"I")</f>
        <v>0</v>
      </c>
      <c r="U68" s="18"/>
      <c r="V68" s="64"/>
      <c r="W68" s="64"/>
      <c r="X68" s="64"/>
      <c r="Y68" s="65"/>
      <c r="Z68" s="14">
        <f>COUNTIF(Z20:Z64,1)</f>
        <v>0</v>
      </c>
      <c r="AA68" s="18">
        <f>COUNTIF(AA20:AA64,1)</f>
        <v>0</v>
      </c>
      <c r="AB68" s="18">
        <f>COUNTIF(AB20:AB64,1)</f>
        <v>0</v>
      </c>
      <c r="AC68" s="18"/>
      <c r="AD68" s="18"/>
      <c r="AE68" s="65"/>
      <c r="AF68" s="14">
        <f>COUNTIF(AF20:AF64,1)</f>
        <v>0</v>
      </c>
      <c r="AG68" s="18">
        <f>COUNTIF(AG20:AG64,1)</f>
        <v>0</v>
      </c>
      <c r="AH68" s="18"/>
      <c r="AI68" s="18"/>
      <c r="AJ68" s="65"/>
    </row>
    <row r="69" spans="1:36" x14ac:dyDescent="0.25">
      <c r="A69" s="89" t="s">
        <v>24</v>
      </c>
      <c r="B69" s="90"/>
      <c r="C69" s="90"/>
      <c r="D69" s="91"/>
      <c r="E69" s="66"/>
      <c r="F69" s="67" t="e">
        <f>AVERAGE(G20:G64)</f>
        <v>#DIV/0!</v>
      </c>
      <c r="G69" s="31" t="e">
        <f>IF(F69&lt;5,ROUNDDOWN(F69,0),IF((F69-INT(F69))&lt;0.5,ROUNDDOWN(F69,0),ROUNDUP(F69,0)))</f>
        <v>#DIV/0!</v>
      </c>
      <c r="H69" s="64"/>
      <c r="I69" s="67" t="e">
        <f>AVERAGE(J20:J64)</f>
        <v>#DIV/0!</v>
      </c>
      <c r="J69" s="31" t="e">
        <f>IF(I69&lt;5,ROUNDDOWN(I69,0),IF((I69-INT(I69))&lt;0.5,ROUNDDOWN(I69,0),ROUNDUP(I69,0)))</f>
        <v>#DIV/0!</v>
      </c>
      <c r="K69" s="64"/>
      <c r="L69" s="67" t="e">
        <f>AVERAGE(M20:M64)</f>
        <v>#DIV/0!</v>
      </c>
      <c r="M69" s="31" t="e">
        <f>IF(L69&lt;5,ROUNDDOWN(L69,0),IF((L69-INT(L69))&lt;0.5,ROUNDDOWN(L69,0),ROUNDUP(L69,0)))</f>
        <v>#DIV/0!</v>
      </c>
      <c r="N69" s="64"/>
      <c r="O69" s="67" t="e">
        <f>AVERAGE(P20:P64)</f>
        <v>#DIV/0!</v>
      </c>
      <c r="P69" s="31" t="e">
        <f>IF(O69&lt;5,ROUNDDOWN(O69,0),IF((O69-INT(O69))&lt;0.5,ROUNDDOWN(O69,0),ROUNDUP(O69,0)))</f>
        <v>#DIV/0!</v>
      </c>
      <c r="Q69" s="64"/>
      <c r="R69" s="67" t="e">
        <f>AVERAGE(S20:S64)</f>
        <v>#DIV/0!</v>
      </c>
      <c r="S69" s="31" t="e">
        <f>IF(R69&lt;5,ROUNDDOWN(R69,0),IF((R69-INT(R69))&lt;0.5,ROUNDDOWN(R69,0),ROUNDUP(R69,0)))</f>
        <v>#DIV/0!</v>
      </c>
      <c r="T69" s="64"/>
      <c r="U69" s="67" t="e">
        <f>AVERAGE(V20:V64)</f>
        <v>#DIV/0!</v>
      </c>
      <c r="V69" s="31" t="e">
        <f>IF(U69&lt;5,ROUNDDOWN(U69,0),IF((U69-INT(U69))&lt;0.5,ROUNDDOWN(U69,0),ROUNDUP(U69,0)))</f>
        <v>#DIV/0!</v>
      </c>
      <c r="W69" s="64"/>
      <c r="X69" s="67" t="e">
        <f>SUM(G69+J69+M69+P69+S69+V69)/6</f>
        <v>#DIV/0!</v>
      </c>
      <c r="Y69" s="33" t="e">
        <f>IF(X69&lt;6,ROUNDDOWN(X69,0),IF((X69-INT(X69))&lt;0.6,ROUNDDOWN(X69,0),ROUNDUP(X69,0)))</f>
        <v>#DIV/0!</v>
      </c>
      <c r="Z69" s="34" t="e">
        <f>AVERAGE(Z20:Z64)</f>
        <v>#DIV/0!</v>
      </c>
      <c r="AA69" s="35" t="e">
        <f>AVERAGE(AA20:AA64)</f>
        <v>#DIV/0!</v>
      </c>
      <c r="AB69" s="35" t="e">
        <f>AVERAGE(AB20:AB64)</f>
        <v>#DIV/0!</v>
      </c>
      <c r="AC69" s="35"/>
      <c r="AD69" s="35"/>
      <c r="AE69" s="65"/>
      <c r="AF69" s="34" t="e">
        <f>AVERAGE(AF20:AF64)</f>
        <v>#DIV/0!</v>
      </c>
      <c r="AG69" s="35" t="e">
        <f>AVERAGE(AG20:AG64)</f>
        <v>#DIV/0!</v>
      </c>
      <c r="AH69" s="35"/>
      <c r="AI69" s="35"/>
      <c r="AJ69" s="65"/>
    </row>
    <row r="70" spans="1:36" x14ac:dyDescent="0.25">
      <c r="A70" s="92" t="s">
        <v>25</v>
      </c>
      <c r="B70" s="93"/>
      <c r="C70" s="93"/>
      <c r="D70" s="94"/>
      <c r="E70" s="14">
        <f>E68</f>
        <v>0</v>
      </c>
      <c r="F70" s="50"/>
      <c r="G70" s="64"/>
      <c r="H70" s="18">
        <f>H68</f>
        <v>0</v>
      </c>
      <c r="I70" s="18"/>
      <c r="J70" s="64"/>
      <c r="K70" s="18">
        <f>K68</f>
        <v>0</v>
      </c>
      <c r="L70" s="18"/>
      <c r="M70" s="64"/>
      <c r="N70" s="18">
        <f>N68</f>
        <v>0</v>
      </c>
      <c r="O70" s="18"/>
      <c r="P70" s="64"/>
      <c r="Q70" s="18">
        <f>Q68</f>
        <v>0</v>
      </c>
      <c r="R70" s="18"/>
      <c r="S70" s="64"/>
      <c r="T70" s="18">
        <f>T68</f>
        <v>0</v>
      </c>
      <c r="U70" s="18"/>
      <c r="V70" s="64"/>
      <c r="W70" s="64"/>
      <c r="X70" s="64"/>
      <c r="Y70" s="23">
        <f>COUNTIFS(X20:X64,"&lt;6")</f>
        <v>45</v>
      </c>
      <c r="Z70" s="14">
        <f>Z68</f>
        <v>0</v>
      </c>
      <c r="AA70" s="18">
        <f t="shared" ref="AA70:AB70" si="26">AA68</f>
        <v>0</v>
      </c>
      <c r="AB70" s="18">
        <f t="shared" si="26"/>
        <v>0</v>
      </c>
      <c r="AC70" s="18"/>
      <c r="AD70" s="18"/>
      <c r="AE70" s="65"/>
      <c r="AF70" s="14">
        <f>AF68</f>
        <v>0</v>
      </c>
      <c r="AG70" s="18">
        <f>AG68</f>
        <v>0</v>
      </c>
      <c r="AH70" s="18"/>
      <c r="AI70" s="18"/>
      <c r="AJ70" s="65"/>
    </row>
    <row r="71" spans="1:36" ht="15.75" thickBot="1" x14ac:dyDescent="0.3">
      <c r="A71" s="95" t="s">
        <v>26</v>
      </c>
      <c r="B71" s="96"/>
      <c r="C71" s="96"/>
      <c r="D71" s="97"/>
      <c r="E71" s="30">
        <f>SUM(E65:E67)</f>
        <v>0</v>
      </c>
      <c r="F71" s="32"/>
      <c r="G71" s="69"/>
      <c r="H71" s="32">
        <f>SUM(H65:H67)</f>
        <v>0</v>
      </c>
      <c r="I71" s="32"/>
      <c r="J71" s="69"/>
      <c r="K71" s="32">
        <f>SUM(K65:K67)</f>
        <v>0</v>
      </c>
      <c r="L71" s="32"/>
      <c r="M71" s="69"/>
      <c r="N71" s="32">
        <f>SUM(N65:N67)</f>
        <v>0</v>
      </c>
      <c r="O71" s="32"/>
      <c r="P71" s="69"/>
      <c r="Q71" s="32">
        <f>SUM(Q65:Q67)</f>
        <v>0</v>
      </c>
      <c r="R71" s="32"/>
      <c r="S71" s="69"/>
      <c r="T71" s="32">
        <f>SUM(T65:T67)</f>
        <v>0</v>
      </c>
      <c r="U71" s="32"/>
      <c r="V71" s="69"/>
      <c r="W71" s="69"/>
      <c r="X71" s="69"/>
      <c r="Y71" s="26">
        <f>COUNTIFS(X20:X64,"&gt;5.5")</f>
        <v>0</v>
      </c>
      <c r="Z71" s="30">
        <f>SUM(Z65:Z67)</f>
        <v>0</v>
      </c>
      <c r="AA71" s="32">
        <f t="shared" ref="AA71:AB71" si="27">SUM(AA65:AA67)</f>
        <v>0</v>
      </c>
      <c r="AB71" s="32">
        <f t="shared" si="27"/>
        <v>0</v>
      </c>
      <c r="AC71" s="32"/>
      <c r="AD71" s="32"/>
      <c r="AE71" s="70"/>
      <c r="AF71" s="30">
        <f>SUM(AF65:AF67)</f>
        <v>0</v>
      </c>
      <c r="AG71" s="32">
        <f>SUM(AG65:AG67)</f>
        <v>0</v>
      </c>
      <c r="AH71" s="32"/>
      <c r="AI71" s="32"/>
      <c r="AJ71" s="70"/>
    </row>
    <row r="72" spans="1:36" x14ac:dyDescent="0.25">
      <c r="A72" s="71"/>
      <c r="B72" s="71"/>
      <c r="C72" s="71"/>
      <c r="D72" s="71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31"/>
      <c r="AB72" s="31"/>
      <c r="AC72" s="31"/>
      <c r="AD72" s="31"/>
      <c r="AE72" s="31"/>
      <c r="AF72" s="31"/>
      <c r="AG72" s="31"/>
      <c r="AH72" s="31"/>
      <c r="AI72" s="31"/>
      <c r="AJ72" s="31"/>
    </row>
    <row r="73" spans="1:36" x14ac:dyDescent="0.25">
      <c r="A73" s="71"/>
      <c r="B73" s="71"/>
      <c r="C73" s="71"/>
      <c r="D73" s="71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31"/>
      <c r="AB73" s="31"/>
      <c r="AC73" s="31"/>
      <c r="AD73" s="31"/>
      <c r="AE73" s="31"/>
      <c r="AF73" s="31"/>
      <c r="AG73" s="31"/>
      <c r="AH73" s="31"/>
      <c r="AI73" s="31"/>
      <c r="AJ73" s="31"/>
    </row>
    <row r="74" spans="1:36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1:36" x14ac:dyDescent="0.25">
      <c r="A75" s="50"/>
      <c r="B75" s="50"/>
      <c r="C75" s="7"/>
      <c r="D75" s="7"/>
      <c r="E75" s="7"/>
      <c r="F75" s="7"/>
      <c r="G75" s="7"/>
      <c r="H75" s="7"/>
      <c r="I75" s="7"/>
      <c r="J75" s="7"/>
      <c r="K75" s="7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7"/>
      <c r="X75" s="7"/>
      <c r="Y75" s="7"/>
      <c r="Z75" s="7"/>
      <c r="AA75" s="7"/>
      <c r="AB75" s="7"/>
      <c r="AC75" s="7"/>
      <c r="AD75" s="7"/>
      <c r="AE75" s="7"/>
      <c r="AF75" s="50"/>
      <c r="AG75" s="50"/>
      <c r="AH75" s="50"/>
      <c r="AI75" s="50"/>
      <c r="AJ75" s="50"/>
    </row>
    <row r="76" spans="1:36" ht="14.45" customHeight="1" x14ac:dyDescent="0.25">
      <c r="A76" s="50"/>
      <c r="B76" s="50"/>
      <c r="C76" s="98" t="s">
        <v>70</v>
      </c>
      <c r="D76" s="98"/>
      <c r="E76" s="98"/>
      <c r="F76" s="98"/>
      <c r="G76" s="98"/>
      <c r="H76" s="98"/>
      <c r="I76" s="98"/>
      <c r="J76" s="98"/>
      <c r="K76" s="98"/>
      <c r="L76" s="71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99" t="s">
        <v>73</v>
      </c>
      <c r="X76" s="99"/>
      <c r="Y76" s="99"/>
      <c r="Z76" s="99"/>
      <c r="AA76" s="99"/>
      <c r="AB76" s="99"/>
      <c r="AC76" s="99"/>
      <c r="AD76" s="99"/>
      <c r="AE76" s="99"/>
      <c r="AF76" s="50"/>
      <c r="AG76" s="50"/>
      <c r="AH76" s="50"/>
      <c r="AI76" s="50"/>
      <c r="AJ76" s="50"/>
    </row>
    <row r="77" spans="1:36" x14ac:dyDescent="0.25">
      <c r="A77" s="50"/>
      <c r="B77" s="50"/>
      <c r="C77" s="81" t="s">
        <v>71</v>
      </c>
      <c r="D77" s="81"/>
      <c r="E77" s="81"/>
      <c r="F77" s="81"/>
      <c r="G77" s="81"/>
      <c r="H77" s="81"/>
      <c r="I77" s="81"/>
      <c r="J77" s="81"/>
      <c r="K77" s="81"/>
      <c r="L77" s="71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82" t="s">
        <v>72</v>
      </c>
      <c r="X77" s="82"/>
      <c r="Y77" s="82"/>
      <c r="Z77" s="82"/>
      <c r="AA77" s="82"/>
      <c r="AB77" s="82"/>
      <c r="AC77" s="82"/>
      <c r="AD77" s="82"/>
      <c r="AE77" s="82"/>
      <c r="AF77" s="50"/>
      <c r="AG77" s="50"/>
      <c r="AH77" s="50"/>
      <c r="AI77" s="50"/>
      <c r="AJ77" s="50"/>
    </row>
    <row r="78" spans="1:36" x14ac:dyDescent="0.25">
      <c r="A78" s="50"/>
      <c r="B78" s="50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2"/>
      <c r="X78" s="52"/>
      <c r="Y78" s="52"/>
      <c r="Z78" s="52"/>
      <c r="AA78" s="52"/>
      <c r="AB78" s="52"/>
      <c r="AC78" s="52"/>
      <c r="AD78" s="52"/>
      <c r="AE78" s="52"/>
      <c r="AF78" s="50"/>
      <c r="AG78" s="50"/>
      <c r="AH78" s="50"/>
      <c r="AI78" s="50"/>
      <c r="AJ78" s="50"/>
    </row>
    <row r="79" spans="1:36" x14ac:dyDescent="0.25">
      <c r="A79" s="50"/>
      <c r="B79" s="50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2"/>
      <c r="X79" s="52"/>
      <c r="Y79" s="52"/>
      <c r="Z79" s="52"/>
      <c r="AA79" s="52"/>
      <c r="AB79" s="52"/>
      <c r="AC79" s="52"/>
      <c r="AD79" s="52"/>
      <c r="AE79" s="52"/>
      <c r="AF79" s="50"/>
      <c r="AG79" s="50"/>
      <c r="AH79" s="50"/>
      <c r="AI79" s="50"/>
      <c r="AJ79" s="50"/>
    </row>
    <row r="80" spans="1:36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1:36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</sheetData>
  <sheetProtection sheet="1" objects="1" scenarios="1" selectLockedCells="1"/>
  <dataConsolidate function="count">
    <dataRefs count="1">
      <dataRef ref="E24:E53" sheet="TERCER GRADO"/>
    </dataRefs>
  </dataConsolidate>
  <mergeCells count="88">
    <mergeCell ref="B54:D54"/>
    <mergeCell ref="B44:D44"/>
    <mergeCell ref="B47:D47"/>
    <mergeCell ref="B46:D46"/>
    <mergeCell ref="B51:D51"/>
    <mergeCell ref="B25:D25"/>
    <mergeCell ref="B26:D26"/>
    <mergeCell ref="B27:D27"/>
    <mergeCell ref="B28:D28"/>
    <mergeCell ref="B39:D39"/>
    <mergeCell ref="B55:D55"/>
    <mergeCell ref="B57:D57"/>
    <mergeCell ref="B56:D56"/>
    <mergeCell ref="A71:D71"/>
    <mergeCell ref="A70:D70"/>
    <mergeCell ref="A69:D69"/>
    <mergeCell ref="B63:D63"/>
    <mergeCell ref="B62:D62"/>
    <mergeCell ref="A68:D68"/>
    <mergeCell ref="Z15:AE15"/>
    <mergeCell ref="Z16:AE16"/>
    <mergeCell ref="T12:Z12"/>
    <mergeCell ref="A67:D67"/>
    <mergeCell ref="A66:D66"/>
    <mergeCell ref="B61:D61"/>
    <mergeCell ref="B49:D49"/>
    <mergeCell ref="B48:D48"/>
    <mergeCell ref="B59:D59"/>
    <mergeCell ref="B58:D58"/>
    <mergeCell ref="B60:D60"/>
    <mergeCell ref="A65:D65"/>
    <mergeCell ref="B64:D64"/>
    <mergeCell ref="B50:D50"/>
    <mergeCell ref="B53:D53"/>
    <mergeCell ref="B52:D52"/>
    <mergeCell ref="B12:J12"/>
    <mergeCell ref="Q12:S12"/>
    <mergeCell ref="K17:M18"/>
    <mergeCell ref="N17:P18"/>
    <mergeCell ref="Q17:S18"/>
    <mergeCell ref="B20:D20"/>
    <mergeCell ref="E15:Y15"/>
    <mergeCell ref="AF15:AJ15"/>
    <mergeCell ref="E16:Y16"/>
    <mergeCell ref="AF16:AJ16"/>
    <mergeCell ref="E17:G18"/>
    <mergeCell ref="AJ17:AJ18"/>
    <mergeCell ref="W17:Y18"/>
    <mergeCell ref="Z17:Z18"/>
    <mergeCell ref="AB17:AB18"/>
    <mergeCell ref="AF17:AF18"/>
    <mergeCell ref="H17:J18"/>
    <mergeCell ref="AG17:AG18"/>
    <mergeCell ref="T17:V18"/>
    <mergeCell ref="AA17:AA18"/>
    <mergeCell ref="AE17:AE18"/>
    <mergeCell ref="C76:K76"/>
    <mergeCell ref="C77:K77"/>
    <mergeCell ref="W76:AE76"/>
    <mergeCell ref="W77:AE77"/>
    <mergeCell ref="B21:D21"/>
    <mergeCell ref="B24:D24"/>
    <mergeCell ref="B23:D23"/>
    <mergeCell ref="B22:D22"/>
    <mergeCell ref="B41:D41"/>
    <mergeCell ref="B40:D40"/>
    <mergeCell ref="B43:D43"/>
    <mergeCell ref="B42:D42"/>
    <mergeCell ref="B45:D45"/>
    <mergeCell ref="B29:D29"/>
    <mergeCell ref="B30:D30"/>
    <mergeCell ref="B31:D31"/>
    <mergeCell ref="B37:D37"/>
    <mergeCell ref="B38:D38"/>
    <mergeCell ref="A9:AK9"/>
    <mergeCell ref="A2:AJ2"/>
    <mergeCell ref="A3:AJ3"/>
    <mergeCell ref="A4:AJ4"/>
    <mergeCell ref="A5:AJ5"/>
    <mergeCell ref="AB12:AJ12"/>
    <mergeCell ref="B32:D32"/>
    <mergeCell ref="B33:D33"/>
    <mergeCell ref="B34:D34"/>
    <mergeCell ref="B35:D35"/>
    <mergeCell ref="B36:D36"/>
    <mergeCell ref="A8:AJ8"/>
    <mergeCell ref="A15:A19"/>
    <mergeCell ref="B15:D19"/>
  </mergeCells>
  <pageMargins left="0.82677165354330717" right="0.23622047244094491" top="0.19685039370078741" bottom="0.35433070866141736" header="0.31496062992125984" footer="0.31496062992125984"/>
  <pageSetup scale="4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44"/>
  <sheetViews>
    <sheetView tabSelected="1" topLeftCell="A13" zoomScale="90" zoomScaleNormal="90" workbookViewId="0">
      <selection activeCell="N20" sqref="N20"/>
    </sheetView>
  </sheetViews>
  <sheetFormatPr baseColWidth="10" defaultRowHeight="15" x14ac:dyDescent="0.25"/>
  <cols>
    <col min="1" max="1" width="18.140625" style="2" customWidth="1"/>
    <col min="2" max="37" width="5.5703125" style="2" customWidth="1"/>
    <col min="38" max="16384" width="11.42578125" style="2"/>
  </cols>
  <sheetData>
    <row r="2" spans="1:37" x14ac:dyDescent="0.25">
      <c r="A2" s="156" t="s">
        <v>85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37" x14ac:dyDescent="0.25">
      <c r="A3" s="157" t="s">
        <v>87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</row>
    <row r="4" spans="1:37" x14ac:dyDescent="0.25">
      <c r="A4" s="157" t="s">
        <v>88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37" x14ac:dyDescent="0.25">
      <c r="A5" s="157" t="s">
        <v>80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</row>
    <row r="9" spans="1:37" ht="15" customHeight="1" x14ac:dyDescent="0.25">
      <c r="A9" s="169" t="s">
        <v>86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</row>
    <row r="10" spans="1:37" ht="15" customHeight="1" x14ac:dyDescent="0.25">
      <c r="A10" s="169" t="s">
        <v>82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</row>
    <row r="11" spans="1:37" ht="15" customHeight="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3" spans="1:37" ht="14.45" customHeight="1" x14ac:dyDescent="0.25">
      <c r="A13" s="52" t="s">
        <v>84</v>
      </c>
      <c r="B13" s="126"/>
      <c r="C13" s="126"/>
      <c r="D13" s="126"/>
      <c r="E13" s="126"/>
      <c r="F13" s="126"/>
      <c r="G13" s="126"/>
      <c r="H13" s="126"/>
      <c r="I13" s="127" t="s">
        <v>65</v>
      </c>
      <c r="J13" s="127"/>
      <c r="K13" s="126"/>
      <c r="L13" s="126"/>
      <c r="M13" s="127" t="s">
        <v>63</v>
      </c>
      <c r="N13" s="127"/>
      <c r="O13" s="127"/>
      <c r="P13" s="126"/>
      <c r="Q13" s="126"/>
      <c r="R13" s="126"/>
      <c r="S13" s="126"/>
      <c r="T13" s="126"/>
      <c r="U13" s="126"/>
      <c r="V13" s="126"/>
      <c r="W13" s="126"/>
      <c r="X13" s="127" t="s">
        <v>64</v>
      </c>
      <c r="Y13" s="127"/>
      <c r="Z13" s="127"/>
      <c r="AA13" s="126"/>
      <c r="AB13" s="126"/>
      <c r="AC13" s="126"/>
      <c r="AD13" s="126"/>
      <c r="AE13" s="126"/>
      <c r="AF13" s="126"/>
      <c r="AG13" s="126"/>
      <c r="AH13" s="126"/>
    </row>
    <row r="16" spans="1:37" x14ac:dyDescent="0.25">
      <c r="B16" s="182" t="s">
        <v>1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93" t="s">
        <v>66</v>
      </c>
      <c r="X16" s="93"/>
      <c r="Y16" s="93"/>
      <c r="Z16" s="93"/>
      <c r="AA16" s="93"/>
      <c r="AB16" s="93"/>
      <c r="AC16" s="93"/>
      <c r="AD16" s="93"/>
      <c r="AE16" s="93"/>
      <c r="AF16" s="93" t="s">
        <v>16</v>
      </c>
      <c r="AG16" s="93"/>
      <c r="AH16" s="93"/>
      <c r="AI16" s="93"/>
      <c r="AJ16" s="93"/>
      <c r="AK16" s="93"/>
    </row>
    <row r="17" spans="1:37" ht="60" customHeight="1" x14ac:dyDescent="0.25">
      <c r="A17" s="184" t="s">
        <v>53</v>
      </c>
      <c r="B17" s="183" t="s">
        <v>3</v>
      </c>
      <c r="C17" s="183"/>
      <c r="D17" s="183"/>
      <c r="E17" s="183" t="s">
        <v>5</v>
      </c>
      <c r="F17" s="183"/>
      <c r="G17" s="183"/>
      <c r="H17" s="183" t="s">
        <v>4</v>
      </c>
      <c r="I17" s="183"/>
      <c r="J17" s="183"/>
      <c r="K17" s="183" t="s">
        <v>57</v>
      </c>
      <c r="L17" s="183"/>
      <c r="M17" s="183"/>
      <c r="N17" s="183" t="s">
        <v>44</v>
      </c>
      <c r="O17" s="183"/>
      <c r="P17" s="183"/>
      <c r="Q17" s="183" t="s">
        <v>39</v>
      </c>
      <c r="R17" s="183"/>
      <c r="S17" s="183"/>
      <c r="T17" s="183" t="s">
        <v>58</v>
      </c>
      <c r="U17" s="183"/>
      <c r="V17" s="183"/>
      <c r="W17" s="183" t="s">
        <v>40</v>
      </c>
      <c r="X17" s="183"/>
      <c r="Y17" s="183"/>
      <c r="Z17" s="183" t="s">
        <v>10</v>
      </c>
      <c r="AA17" s="183"/>
      <c r="AB17" s="183"/>
      <c r="AC17" s="183" t="s">
        <v>97</v>
      </c>
      <c r="AD17" s="183"/>
      <c r="AE17" s="183"/>
      <c r="AF17" s="183" t="s">
        <v>13</v>
      </c>
      <c r="AG17" s="183"/>
      <c r="AH17" s="183"/>
      <c r="AI17" s="183" t="s">
        <v>60</v>
      </c>
      <c r="AJ17" s="183"/>
      <c r="AK17" s="183"/>
    </row>
    <row r="18" spans="1:37" ht="60" customHeight="1" x14ac:dyDescent="0.25">
      <c r="A18" s="184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</row>
    <row r="19" spans="1:37" x14ac:dyDescent="0.25">
      <c r="A19" s="184"/>
      <c r="B19" s="75" t="s">
        <v>41</v>
      </c>
      <c r="C19" s="75" t="s">
        <v>42</v>
      </c>
      <c r="D19" s="75" t="s">
        <v>43</v>
      </c>
      <c r="E19" s="75" t="s">
        <v>41</v>
      </c>
      <c r="F19" s="75" t="s">
        <v>42</v>
      </c>
      <c r="G19" s="75" t="s">
        <v>43</v>
      </c>
      <c r="H19" s="75" t="s">
        <v>41</v>
      </c>
      <c r="I19" s="75" t="s">
        <v>42</v>
      </c>
      <c r="J19" s="75" t="s">
        <v>43</v>
      </c>
      <c r="K19" s="75" t="s">
        <v>41</v>
      </c>
      <c r="L19" s="75" t="s">
        <v>42</v>
      </c>
      <c r="M19" s="75" t="s">
        <v>43</v>
      </c>
      <c r="N19" s="75" t="s">
        <v>41</v>
      </c>
      <c r="O19" s="75" t="s">
        <v>42</v>
      </c>
      <c r="P19" s="75" t="s">
        <v>43</v>
      </c>
      <c r="Q19" s="75" t="s">
        <v>41</v>
      </c>
      <c r="R19" s="75" t="s">
        <v>42</v>
      </c>
      <c r="S19" s="75" t="s">
        <v>43</v>
      </c>
      <c r="T19" s="75" t="s">
        <v>41</v>
      </c>
      <c r="U19" s="75" t="s">
        <v>42</v>
      </c>
      <c r="V19" s="75" t="s">
        <v>43</v>
      </c>
      <c r="W19" s="75" t="s">
        <v>41</v>
      </c>
      <c r="X19" s="75" t="s">
        <v>42</v>
      </c>
      <c r="Y19" s="75" t="s">
        <v>43</v>
      </c>
      <c r="Z19" s="75" t="s">
        <v>41</v>
      </c>
      <c r="AA19" s="75" t="s">
        <v>42</v>
      </c>
      <c r="AB19" s="75" t="s">
        <v>43</v>
      </c>
      <c r="AC19" s="75" t="s">
        <v>41</v>
      </c>
      <c r="AD19" s="75" t="s">
        <v>42</v>
      </c>
      <c r="AE19" s="75" t="s">
        <v>43</v>
      </c>
      <c r="AF19" s="75" t="s">
        <v>41</v>
      </c>
      <c r="AG19" s="75" t="s">
        <v>42</v>
      </c>
      <c r="AH19" s="75" t="s">
        <v>43</v>
      </c>
      <c r="AI19" s="75" t="s">
        <v>41</v>
      </c>
      <c r="AJ19" s="75" t="s">
        <v>42</v>
      </c>
      <c r="AK19" s="75" t="s">
        <v>43</v>
      </c>
    </row>
    <row r="20" spans="1:37" x14ac:dyDescent="0.25">
      <c r="A20" s="76" t="s">
        <v>19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x14ac:dyDescent="0.25">
      <c r="A21" s="77" t="s">
        <v>27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</row>
    <row r="22" spans="1:37" ht="31.15" customHeight="1" x14ac:dyDescent="0.25">
      <c r="A22" s="78" t="s">
        <v>56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</row>
    <row r="24" spans="1:37" ht="60" customHeight="1" x14ac:dyDescent="0.25">
      <c r="A24" s="184" t="s">
        <v>54</v>
      </c>
      <c r="B24" s="183" t="s">
        <v>28</v>
      </c>
      <c r="C24" s="183"/>
      <c r="D24" s="183"/>
      <c r="E24" s="183" t="s">
        <v>29</v>
      </c>
      <c r="F24" s="183"/>
      <c r="G24" s="183"/>
      <c r="H24" s="183" t="s">
        <v>61</v>
      </c>
      <c r="I24" s="183"/>
      <c r="J24" s="183"/>
      <c r="K24" s="183" t="s">
        <v>74</v>
      </c>
      <c r="L24" s="183"/>
      <c r="M24" s="183"/>
      <c r="N24" s="183" t="s">
        <v>30</v>
      </c>
      <c r="O24" s="183"/>
      <c r="P24" s="183"/>
      <c r="Q24" s="173"/>
      <c r="R24" s="174"/>
      <c r="S24" s="175"/>
      <c r="T24" s="183" t="s">
        <v>31</v>
      </c>
      <c r="U24" s="183"/>
      <c r="V24" s="183"/>
      <c r="W24" s="183" t="s">
        <v>40</v>
      </c>
      <c r="X24" s="183"/>
      <c r="Y24" s="183"/>
      <c r="Z24" s="183" t="s">
        <v>10</v>
      </c>
      <c r="AA24" s="183"/>
      <c r="AB24" s="183"/>
      <c r="AC24" s="183" t="s">
        <v>97</v>
      </c>
      <c r="AD24" s="183"/>
      <c r="AE24" s="183"/>
      <c r="AF24" s="183" t="s">
        <v>13</v>
      </c>
      <c r="AG24" s="183"/>
      <c r="AH24" s="183"/>
      <c r="AI24" s="183" t="s">
        <v>14</v>
      </c>
      <c r="AJ24" s="183"/>
      <c r="AK24" s="183"/>
    </row>
    <row r="25" spans="1:37" ht="60" customHeight="1" x14ac:dyDescent="0.25">
      <c r="A25" s="184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76"/>
      <c r="R25" s="177"/>
      <c r="S25" s="178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</row>
    <row r="26" spans="1:37" x14ac:dyDescent="0.25">
      <c r="A26" s="184"/>
      <c r="B26" s="75" t="s">
        <v>41</v>
      </c>
      <c r="C26" s="75" t="s">
        <v>42</v>
      </c>
      <c r="D26" s="75" t="s">
        <v>43</v>
      </c>
      <c r="E26" s="75" t="s">
        <v>41</v>
      </c>
      <c r="F26" s="75" t="s">
        <v>42</v>
      </c>
      <c r="G26" s="75" t="s">
        <v>43</v>
      </c>
      <c r="H26" s="75" t="s">
        <v>41</v>
      </c>
      <c r="I26" s="75" t="s">
        <v>42</v>
      </c>
      <c r="J26" s="75" t="s">
        <v>43</v>
      </c>
      <c r="K26" s="75" t="s">
        <v>41</v>
      </c>
      <c r="L26" s="75" t="s">
        <v>42</v>
      </c>
      <c r="M26" s="75" t="s">
        <v>43</v>
      </c>
      <c r="N26" s="75" t="s">
        <v>41</v>
      </c>
      <c r="O26" s="75" t="s">
        <v>42</v>
      </c>
      <c r="P26" s="75" t="s">
        <v>43</v>
      </c>
      <c r="Q26" s="176"/>
      <c r="R26" s="177"/>
      <c r="S26" s="178"/>
      <c r="T26" s="75" t="s">
        <v>41</v>
      </c>
      <c r="U26" s="75" t="s">
        <v>42</v>
      </c>
      <c r="V26" s="75" t="s">
        <v>43</v>
      </c>
      <c r="W26" s="75" t="s">
        <v>41</v>
      </c>
      <c r="X26" s="75" t="s">
        <v>42</v>
      </c>
      <c r="Y26" s="75" t="s">
        <v>43</v>
      </c>
      <c r="Z26" s="75" t="s">
        <v>41</v>
      </c>
      <c r="AA26" s="75" t="s">
        <v>42</v>
      </c>
      <c r="AB26" s="75" t="s">
        <v>43</v>
      </c>
      <c r="AC26" s="75" t="s">
        <v>41</v>
      </c>
      <c r="AD26" s="75" t="s">
        <v>42</v>
      </c>
      <c r="AE26" s="75" t="s">
        <v>43</v>
      </c>
      <c r="AF26" s="75" t="s">
        <v>41</v>
      </c>
      <c r="AG26" s="75" t="s">
        <v>42</v>
      </c>
      <c r="AH26" s="75" t="s">
        <v>43</v>
      </c>
      <c r="AI26" s="75" t="s">
        <v>41</v>
      </c>
      <c r="AJ26" s="75" t="s">
        <v>42</v>
      </c>
      <c r="AK26" s="75" t="s">
        <v>43</v>
      </c>
    </row>
    <row r="27" spans="1:37" x14ac:dyDescent="0.25">
      <c r="A27" s="79" t="s">
        <v>19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176"/>
      <c r="R27" s="177"/>
      <c r="S27" s="178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</row>
    <row r="28" spans="1:37" x14ac:dyDescent="0.25">
      <c r="A28" s="77" t="s">
        <v>27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176"/>
      <c r="R28" s="177"/>
      <c r="S28" s="178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</row>
    <row r="29" spans="1:37" ht="31.15" customHeight="1" x14ac:dyDescent="0.25">
      <c r="A29" s="78" t="s">
        <v>56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179"/>
      <c r="R29" s="180"/>
      <c r="S29" s="18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</row>
    <row r="31" spans="1:37" ht="60" customHeight="1" x14ac:dyDescent="0.25">
      <c r="A31" s="184" t="s">
        <v>55</v>
      </c>
      <c r="B31" s="183" t="s">
        <v>32</v>
      </c>
      <c r="C31" s="183"/>
      <c r="D31" s="183"/>
      <c r="E31" s="183" t="s">
        <v>33</v>
      </c>
      <c r="F31" s="183"/>
      <c r="G31" s="183"/>
      <c r="H31" s="183" t="s">
        <v>62</v>
      </c>
      <c r="I31" s="183"/>
      <c r="J31" s="183"/>
      <c r="K31" s="183" t="s">
        <v>75</v>
      </c>
      <c r="L31" s="183"/>
      <c r="M31" s="183"/>
      <c r="N31" s="183" t="s">
        <v>34</v>
      </c>
      <c r="O31" s="183"/>
      <c r="P31" s="183"/>
      <c r="Q31" s="173"/>
      <c r="R31" s="174"/>
      <c r="S31" s="175"/>
      <c r="T31" s="183" t="s">
        <v>35</v>
      </c>
      <c r="U31" s="183"/>
      <c r="V31" s="183"/>
      <c r="W31" s="183" t="s">
        <v>9</v>
      </c>
      <c r="X31" s="183"/>
      <c r="Y31" s="183"/>
      <c r="Z31" s="183" t="s">
        <v>10</v>
      </c>
      <c r="AA31" s="183"/>
      <c r="AB31" s="183"/>
      <c r="AC31" s="183" t="s">
        <v>59</v>
      </c>
      <c r="AD31" s="183"/>
      <c r="AE31" s="183"/>
      <c r="AF31" s="183" t="s">
        <v>13</v>
      </c>
      <c r="AG31" s="183"/>
      <c r="AH31" s="183"/>
      <c r="AI31" s="183" t="s">
        <v>14</v>
      </c>
      <c r="AJ31" s="183"/>
      <c r="AK31" s="183"/>
    </row>
    <row r="32" spans="1:37" ht="60" customHeight="1" x14ac:dyDescent="0.25">
      <c r="A32" s="184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76"/>
      <c r="R32" s="177"/>
      <c r="S32" s="178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</row>
    <row r="33" spans="1:37" x14ac:dyDescent="0.25">
      <c r="A33" s="184"/>
      <c r="B33" s="75" t="s">
        <v>41</v>
      </c>
      <c r="C33" s="75" t="s">
        <v>42</v>
      </c>
      <c r="D33" s="75" t="s">
        <v>43</v>
      </c>
      <c r="E33" s="75" t="s">
        <v>41</v>
      </c>
      <c r="F33" s="75" t="s">
        <v>42</v>
      </c>
      <c r="G33" s="75" t="s">
        <v>43</v>
      </c>
      <c r="H33" s="75" t="s">
        <v>41</v>
      </c>
      <c r="I33" s="75" t="s">
        <v>42</v>
      </c>
      <c r="J33" s="75" t="s">
        <v>43</v>
      </c>
      <c r="K33" s="75" t="s">
        <v>41</v>
      </c>
      <c r="L33" s="75" t="s">
        <v>42</v>
      </c>
      <c r="M33" s="75" t="s">
        <v>43</v>
      </c>
      <c r="N33" s="75" t="s">
        <v>41</v>
      </c>
      <c r="O33" s="75" t="s">
        <v>42</v>
      </c>
      <c r="P33" s="75" t="s">
        <v>43</v>
      </c>
      <c r="Q33" s="176"/>
      <c r="R33" s="177"/>
      <c r="S33" s="178"/>
      <c r="T33" s="75" t="s">
        <v>41</v>
      </c>
      <c r="U33" s="75" t="s">
        <v>42</v>
      </c>
      <c r="V33" s="75" t="s">
        <v>43</v>
      </c>
      <c r="W33" s="75" t="s">
        <v>41</v>
      </c>
      <c r="X33" s="75" t="s">
        <v>42</v>
      </c>
      <c r="Y33" s="75" t="s">
        <v>43</v>
      </c>
      <c r="Z33" s="75" t="s">
        <v>41</v>
      </c>
      <c r="AA33" s="75" t="s">
        <v>42</v>
      </c>
      <c r="AB33" s="75" t="s">
        <v>43</v>
      </c>
      <c r="AC33" s="75" t="s">
        <v>41</v>
      </c>
      <c r="AD33" s="75" t="s">
        <v>42</v>
      </c>
      <c r="AE33" s="75" t="s">
        <v>43</v>
      </c>
      <c r="AF33" s="75" t="s">
        <v>41</v>
      </c>
      <c r="AG33" s="75" t="s">
        <v>42</v>
      </c>
      <c r="AH33" s="75" t="s">
        <v>43</v>
      </c>
      <c r="AI33" s="75" t="s">
        <v>41</v>
      </c>
      <c r="AJ33" s="75" t="s">
        <v>42</v>
      </c>
      <c r="AK33" s="75" t="s">
        <v>43</v>
      </c>
    </row>
    <row r="34" spans="1:37" x14ac:dyDescent="0.25">
      <c r="A34" s="79" t="s">
        <v>19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76"/>
      <c r="R34" s="177"/>
      <c r="S34" s="178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37" x14ac:dyDescent="0.25">
      <c r="A35" s="77" t="s">
        <v>27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176"/>
      <c r="R35" s="177"/>
      <c r="S35" s="178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</row>
    <row r="36" spans="1:37" ht="31.15" customHeight="1" x14ac:dyDescent="0.25">
      <c r="A36" s="78" t="s">
        <v>56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179"/>
      <c r="R36" s="180"/>
      <c r="S36" s="181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</row>
    <row r="39" spans="1:37" x14ac:dyDescent="0.25">
      <c r="AE39" s="170" t="s">
        <v>46</v>
      </c>
      <c r="AF39" s="171"/>
      <c r="AG39" s="171"/>
      <c r="AH39" s="171"/>
      <c r="AI39" s="172"/>
    </row>
    <row r="40" spans="1:37" x14ac:dyDescent="0.25">
      <c r="AE40" s="77" t="s">
        <v>47</v>
      </c>
      <c r="AF40" s="18" t="s">
        <v>48</v>
      </c>
      <c r="AG40" s="18" t="s">
        <v>41</v>
      </c>
      <c r="AH40" s="18" t="s">
        <v>42</v>
      </c>
      <c r="AI40" s="18" t="s">
        <v>49</v>
      </c>
    </row>
    <row r="41" spans="1:37" x14ac:dyDescent="0.25">
      <c r="C41" s="80"/>
      <c r="D41" s="80"/>
      <c r="E41" s="80"/>
      <c r="F41" s="80"/>
      <c r="G41" s="80"/>
      <c r="H41" s="80"/>
      <c r="I41" s="80"/>
      <c r="J41" s="1"/>
      <c r="K41" s="1"/>
      <c r="L41" s="1"/>
      <c r="AE41" s="77" t="s">
        <v>50</v>
      </c>
      <c r="AF41" s="73"/>
      <c r="AG41" s="73"/>
      <c r="AH41" s="73"/>
      <c r="AI41" s="73"/>
    </row>
    <row r="42" spans="1:37" x14ac:dyDescent="0.25">
      <c r="B42" s="99" t="s">
        <v>45</v>
      </c>
      <c r="C42" s="99"/>
      <c r="D42" s="99"/>
      <c r="E42" s="99"/>
      <c r="F42" s="99"/>
      <c r="G42" s="99"/>
      <c r="H42" s="99"/>
      <c r="I42" s="99"/>
      <c r="J42" s="99"/>
      <c r="M42" s="99" t="s">
        <v>73</v>
      </c>
      <c r="N42" s="99"/>
      <c r="O42" s="99"/>
      <c r="P42" s="99"/>
      <c r="Q42" s="99"/>
      <c r="R42" s="99"/>
      <c r="S42" s="99"/>
      <c r="T42" s="99"/>
      <c r="U42" s="99"/>
      <c r="AE42" s="77" t="s">
        <v>51</v>
      </c>
      <c r="AF42" s="73"/>
      <c r="AG42" s="73"/>
      <c r="AH42" s="73"/>
      <c r="AI42" s="73"/>
    </row>
    <row r="43" spans="1:37" x14ac:dyDescent="0.25">
      <c r="B43" s="168" t="s">
        <v>91</v>
      </c>
      <c r="C43" s="168"/>
      <c r="D43" s="168"/>
      <c r="E43" s="168"/>
      <c r="F43" s="168"/>
      <c r="G43" s="168"/>
      <c r="H43" s="168"/>
      <c r="I43" s="168"/>
      <c r="J43" s="168"/>
      <c r="M43" s="82" t="s">
        <v>92</v>
      </c>
      <c r="N43" s="82"/>
      <c r="O43" s="82"/>
      <c r="P43" s="82"/>
      <c r="Q43" s="82"/>
      <c r="R43" s="82"/>
      <c r="S43" s="82"/>
      <c r="T43" s="82"/>
      <c r="U43" s="82"/>
      <c r="V43" s="80"/>
      <c r="W43" s="80"/>
      <c r="AE43" s="77" t="s">
        <v>52</v>
      </c>
      <c r="AF43" s="73"/>
      <c r="AG43" s="73"/>
      <c r="AH43" s="73"/>
      <c r="AI43" s="73"/>
    </row>
    <row r="44" spans="1:37" x14ac:dyDescent="0.25">
      <c r="AE44" s="77" t="s">
        <v>49</v>
      </c>
      <c r="AF44" s="73"/>
      <c r="AG44" s="73"/>
      <c r="AH44" s="73"/>
      <c r="AI44" s="73"/>
    </row>
  </sheetData>
  <sheetProtection sheet="1" objects="1" scenarios="1" selectLockedCells="1"/>
  <mergeCells count="60">
    <mergeCell ref="W31:Y32"/>
    <mergeCell ref="Z31:AB32"/>
    <mergeCell ref="AC31:AE32"/>
    <mergeCell ref="AF31:AH32"/>
    <mergeCell ref="AI31:AK32"/>
    <mergeCell ref="A9:AK9"/>
    <mergeCell ref="AI24:AK25"/>
    <mergeCell ref="A17:A19"/>
    <mergeCell ref="A24:A26"/>
    <mergeCell ref="K24:M25"/>
    <mergeCell ref="N24:P25"/>
    <mergeCell ref="AF17:AH18"/>
    <mergeCell ref="AI17:AK18"/>
    <mergeCell ref="Q17:S18"/>
    <mergeCell ref="T17:V18"/>
    <mergeCell ref="W17:Y18"/>
    <mergeCell ref="Z17:AB18"/>
    <mergeCell ref="AF24:AH25"/>
    <mergeCell ref="AC17:AE18"/>
    <mergeCell ref="B17:D18"/>
    <mergeCell ref="AC24:AE25"/>
    <mergeCell ref="A31:A33"/>
    <mergeCell ref="T24:V25"/>
    <mergeCell ref="B31:D32"/>
    <mergeCell ref="E31:G32"/>
    <mergeCell ref="H31:J32"/>
    <mergeCell ref="K31:M32"/>
    <mergeCell ref="N31:P32"/>
    <mergeCell ref="T31:V32"/>
    <mergeCell ref="B24:D25"/>
    <mergeCell ref="E24:G25"/>
    <mergeCell ref="H24:J25"/>
    <mergeCell ref="Z24:AB25"/>
    <mergeCell ref="E17:G18"/>
    <mergeCell ref="H17:J18"/>
    <mergeCell ref="K17:M18"/>
    <mergeCell ref="N17:P18"/>
    <mergeCell ref="W24:Y25"/>
    <mergeCell ref="P13:W13"/>
    <mergeCell ref="I13:J13"/>
    <mergeCell ref="K13:L13"/>
    <mergeCell ref="W16:AE16"/>
    <mergeCell ref="AF16:AK16"/>
    <mergeCell ref="B16:V16"/>
    <mergeCell ref="B42:J42"/>
    <mergeCell ref="B43:J43"/>
    <mergeCell ref="M42:U42"/>
    <mergeCell ref="M43:U43"/>
    <mergeCell ref="A2:AK2"/>
    <mergeCell ref="A3:AK3"/>
    <mergeCell ref="A4:AK4"/>
    <mergeCell ref="A5:AK5"/>
    <mergeCell ref="A10:AK10"/>
    <mergeCell ref="X13:Z13"/>
    <mergeCell ref="AA13:AH13"/>
    <mergeCell ref="B13:H13"/>
    <mergeCell ref="AE39:AI39"/>
    <mergeCell ref="Q31:S36"/>
    <mergeCell ref="Q24:S29"/>
    <mergeCell ref="M13:O13"/>
  </mergeCells>
  <pageMargins left="0.7" right="0.7" top="0.75" bottom="0.7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GRADO</vt:lpstr>
      <vt:lpstr>SEGUNDO GRADO</vt:lpstr>
      <vt:lpstr>TERCER GRADO</vt:lpstr>
      <vt:lpstr>CONCENTRADO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Adriana</cp:lastModifiedBy>
  <cp:lastPrinted>2018-11-16T05:55:17Z</cp:lastPrinted>
  <dcterms:created xsi:type="dcterms:W3CDTF">2018-08-30T21:50:17Z</dcterms:created>
  <dcterms:modified xsi:type="dcterms:W3CDTF">2018-11-16T15:12:51Z</dcterms:modified>
</cp:coreProperties>
</file>